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2435" tabRatio="813"/>
  </bookViews>
  <sheets>
    <sheet name="001 " sheetId="54" r:id="rId1"/>
    <sheet name="003" sheetId="10" r:id="rId2"/>
    <sheet name="004" sheetId="4" r:id="rId3"/>
    <sheet name="005" sheetId="25" r:id="rId4"/>
    <sheet name="006" sheetId="26" r:id="rId5"/>
    <sheet name="007" sheetId="5" r:id="rId6"/>
    <sheet name=" 008" sheetId="38" r:id="rId7"/>
    <sheet name="009" sheetId="39" r:id="rId8"/>
    <sheet name="011" sheetId="6" r:id="rId9"/>
    <sheet name="013" sheetId="27" r:id="rId10"/>
    <sheet name="014" sheetId="28" r:id="rId11"/>
    <sheet name="016" sheetId="55" r:id="rId12"/>
    <sheet name="017" sheetId="30" r:id="rId13"/>
    <sheet name="018" sheetId="31" r:id="rId14"/>
    <sheet name="019" sheetId="40" r:id="rId15"/>
    <sheet name="020" sheetId="41" r:id="rId16"/>
    <sheet name="021" sheetId="42" r:id="rId17"/>
    <sheet name="022" sheetId="7" r:id="rId18"/>
    <sheet name="026" sheetId="43" r:id="rId19"/>
    <sheet name="027" sheetId="44" r:id="rId20"/>
    <sheet name="029" sheetId="32" r:id="rId21"/>
    <sheet name="030" sheetId="9" r:id="rId22"/>
    <sheet name="033" sheetId="33" r:id="rId23"/>
    <sheet name="036" sheetId="45" r:id="rId24"/>
    <sheet name="037" sheetId="34" r:id="rId25"/>
    <sheet name="038" sheetId="46" r:id="rId26"/>
    <sheet name="039" sheetId="53" r:id="rId27"/>
    <sheet name="043" sheetId="48" r:id="rId28"/>
    <sheet name="045" sheetId="49" r:id="rId29"/>
    <sheet name="046" sheetId="50" r:id="rId30"/>
    <sheet name="047" sheetId="35" r:id="rId31"/>
    <sheet name="049" sheetId="36" r:id="rId32"/>
    <sheet name="108" sheetId="51" r:id="rId33"/>
    <sheet name="119" sheetId="37" r:id="rId34"/>
  </sheets>
  <definedNames>
    <definedName name="___________________xlnm._FilterDatabase_28" localSheetId="3">#REF!</definedName>
    <definedName name="___________________xlnm._FilterDatabase_28" localSheetId="4">#REF!</definedName>
    <definedName name="___________________xlnm._FilterDatabase_28" localSheetId="9">#REF!</definedName>
    <definedName name="___________________xlnm._FilterDatabase_28" localSheetId="10">#REF!</definedName>
    <definedName name="___________________xlnm._FilterDatabase_28" localSheetId="11">#REF!</definedName>
    <definedName name="___________________xlnm._FilterDatabase_28" localSheetId="12">#REF!</definedName>
    <definedName name="___________________xlnm._FilterDatabase_28" localSheetId="13">#REF!</definedName>
    <definedName name="___________________xlnm._FilterDatabase_28" localSheetId="20">#REF!</definedName>
    <definedName name="___________________xlnm._FilterDatabase_28" localSheetId="22">#REF!</definedName>
    <definedName name="___________________xlnm._FilterDatabase_28" localSheetId="24">#REF!</definedName>
    <definedName name="___________________xlnm._FilterDatabase_28" localSheetId="30">#REF!</definedName>
    <definedName name="___________________xlnm._FilterDatabase_28" localSheetId="31">#REF!</definedName>
    <definedName name="___________________xlnm._FilterDatabase_28" localSheetId="32">#REF!</definedName>
    <definedName name="___________________xlnm._FilterDatabase_28" localSheetId="33">#REF!</definedName>
    <definedName name="___________________xlnm._FilterDatabase_28">#REF!</definedName>
    <definedName name="___________________xlnm._FilterDatabase_9" localSheetId="3">#REF!</definedName>
    <definedName name="___________________xlnm._FilterDatabase_9" localSheetId="4">#REF!</definedName>
    <definedName name="___________________xlnm._FilterDatabase_9" localSheetId="9">#REF!</definedName>
    <definedName name="___________________xlnm._FilterDatabase_9" localSheetId="10">#REF!</definedName>
    <definedName name="___________________xlnm._FilterDatabase_9" localSheetId="11">#REF!</definedName>
    <definedName name="___________________xlnm._FilterDatabase_9" localSheetId="12">#REF!</definedName>
    <definedName name="___________________xlnm._FilterDatabase_9" localSheetId="13">#REF!</definedName>
    <definedName name="___________________xlnm._FilterDatabase_9" localSheetId="20">#REF!</definedName>
    <definedName name="___________________xlnm._FilterDatabase_9" localSheetId="22">#REF!</definedName>
    <definedName name="___________________xlnm._FilterDatabase_9" localSheetId="24">#REF!</definedName>
    <definedName name="___________________xlnm._FilterDatabase_9" localSheetId="30">#REF!</definedName>
    <definedName name="___________________xlnm._FilterDatabase_9" localSheetId="31">#REF!</definedName>
    <definedName name="___________________xlnm._FilterDatabase_9" localSheetId="32">#REF!</definedName>
    <definedName name="___________________xlnm._FilterDatabase_9" localSheetId="33">#REF!</definedName>
    <definedName name="___________________xlnm._FilterDatabase_9">#REF!</definedName>
    <definedName name="__________________xlnm._FilterDatabase_1" localSheetId="32">#REF!</definedName>
    <definedName name="__________________xlnm._FilterDatabase_1">#REF!</definedName>
    <definedName name="__________________xlnm._FilterDatabase_1_1" localSheetId="32">#REF!</definedName>
    <definedName name="__________________xlnm._FilterDatabase_1_1">#REF!</definedName>
    <definedName name="__________________xlnm._FilterDatabase_10" localSheetId="32">#REF!</definedName>
    <definedName name="__________________xlnm._FilterDatabase_10">#REF!</definedName>
    <definedName name="__________________xlnm._FilterDatabase_11" localSheetId="3">#REF!</definedName>
    <definedName name="__________________xlnm._FilterDatabase_11" localSheetId="4">#REF!</definedName>
    <definedName name="__________________xlnm._FilterDatabase_11" localSheetId="9">#REF!</definedName>
    <definedName name="__________________xlnm._FilterDatabase_11" localSheetId="10">#REF!</definedName>
    <definedName name="__________________xlnm._FilterDatabase_11" localSheetId="11">#REF!</definedName>
    <definedName name="__________________xlnm._FilterDatabase_11" localSheetId="12">#REF!</definedName>
    <definedName name="__________________xlnm._FilterDatabase_11" localSheetId="13">#REF!</definedName>
    <definedName name="__________________xlnm._FilterDatabase_11" localSheetId="20">#REF!</definedName>
    <definedName name="__________________xlnm._FilterDatabase_11" localSheetId="22">#REF!</definedName>
    <definedName name="__________________xlnm._FilterDatabase_11" localSheetId="24">#REF!</definedName>
    <definedName name="__________________xlnm._FilterDatabase_11" localSheetId="30">#REF!</definedName>
    <definedName name="__________________xlnm._FilterDatabase_11" localSheetId="31">#REF!</definedName>
    <definedName name="__________________xlnm._FilterDatabase_11" localSheetId="32">#REF!</definedName>
    <definedName name="__________________xlnm._FilterDatabase_11" localSheetId="33">#REF!</definedName>
    <definedName name="__________________xlnm._FilterDatabase_11">#REF!</definedName>
    <definedName name="__________________xlnm._FilterDatabase_12" localSheetId="32">#REF!</definedName>
    <definedName name="__________________xlnm._FilterDatabase_12">#REF!</definedName>
    <definedName name="__________________xlnm._FilterDatabase_13" localSheetId="32">#REF!</definedName>
    <definedName name="__________________xlnm._FilterDatabase_13">#REF!</definedName>
    <definedName name="__________________xlnm._FilterDatabase_14" localSheetId="32">#REF!</definedName>
    <definedName name="__________________xlnm._FilterDatabase_14">#REF!</definedName>
    <definedName name="__________________xlnm._FilterDatabase_15" localSheetId="32">#REF!</definedName>
    <definedName name="__________________xlnm._FilterDatabase_15">#REF!</definedName>
    <definedName name="__________________xlnm._FilterDatabase_16" localSheetId="32">#REF!</definedName>
    <definedName name="__________________xlnm._FilterDatabase_16">#REF!</definedName>
    <definedName name="__________________xlnm._FilterDatabase_17" localSheetId="32">#REF!</definedName>
    <definedName name="__________________xlnm._FilterDatabase_17">#REF!</definedName>
    <definedName name="__________________xlnm._FilterDatabase_18" localSheetId="32">#REF!</definedName>
    <definedName name="__________________xlnm._FilterDatabase_18">#REF!</definedName>
    <definedName name="__________________xlnm._FilterDatabase_19" localSheetId="32">#REF!</definedName>
    <definedName name="__________________xlnm._FilterDatabase_19">#REF!</definedName>
    <definedName name="__________________xlnm._FilterDatabase_2" localSheetId="32">#REF!</definedName>
    <definedName name="__________________xlnm._FilterDatabase_2">#REF!</definedName>
    <definedName name="__________________xlnm._FilterDatabase_21" localSheetId="32">#REF!</definedName>
    <definedName name="__________________xlnm._FilterDatabase_21">#REF!</definedName>
    <definedName name="__________________xlnm._FilterDatabase_22" localSheetId="32">#REF!</definedName>
    <definedName name="__________________xlnm._FilterDatabase_22">#REF!</definedName>
    <definedName name="__________________xlnm._FilterDatabase_23" localSheetId="32">#REF!</definedName>
    <definedName name="__________________xlnm._FilterDatabase_23">#REF!</definedName>
    <definedName name="__________________xlnm._FilterDatabase_24" localSheetId="32">#REF!</definedName>
    <definedName name="__________________xlnm._FilterDatabase_24">#REF!</definedName>
    <definedName name="__________________xlnm._FilterDatabase_25" localSheetId="32">#REF!</definedName>
    <definedName name="__________________xlnm._FilterDatabase_25">#REF!</definedName>
    <definedName name="__________________xlnm._FilterDatabase_26" localSheetId="32">#REF!</definedName>
    <definedName name="__________________xlnm._FilterDatabase_26">#REF!</definedName>
    <definedName name="__________________xlnm._FilterDatabase_27" localSheetId="3">#REF!</definedName>
    <definedName name="__________________xlnm._FilterDatabase_27" localSheetId="4">#REF!</definedName>
    <definedName name="__________________xlnm._FilterDatabase_27" localSheetId="9">#REF!</definedName>
    <definedName name="__________________xlnm._FilterDatabase_27" localSheetId="10">#REF!</definedName>
    <definedName name="__________________xlnm._FilterDatabase_27" localSheetId="11">#REF!</definedName>
    <definedName name="__________________xlnm._FilterDatabase_27" localSheetId="12">#REF!</definedName>
    <definedName name="__________________xlnm._FilterDatabase_27" localSheetId="13">#REF!</definedName>
    <definedName name="__________________xlnm._FilterDatabase_27" localSheetId="20">#REF!</definedName>
    <definedName name="__________________xlnm._FilterDatabase_27" localSheetId="22">#REF!</definedName>
    <definedName name="__________________xlnm._FilterDatabase_27" localSheetId="24">#REF!</definedName>
    <definedName name="__________________xlnm._FilterDatabase_27" localSheetId="30">#REF!</definedName>
    <definedName name="__________________xlnm._FilterDatabase_27" localSheetId="31">#REF!</definedName>
    <definedName name="__________________xlnm._FilterDatabase_27" localSheetId="32">#REF!</definedName>
    <definedName name="__________________xlnm._FilterDatabase_27" localSheetId="33">#REF!</definedName>
    <definedName name="__________________xlnm._FilterDatabase_27">#REF!</definedName>
    <definedName name="__________________xlnm._FilterDatabase_28" localSheetId="3">#REF!</definedName>
    <definedName name="__________________xlnm._FilterDatabase_28" localSheetId="4">#REF!</definedName>
    <definedName name="__________________xlnm._FilterDatabase_28" localSheetId="9">#REF!</definedName>
    <definedName name="__________________xlnm._FilterDatabase_28" localSheetId="10">#REF!</definedName>
    <definedName name="__________________xlnm._FilterDatabase_28" localSheetId="11">#REF!</definedName>
    <definedName name="__________________xlnm._FilterDatabase_28" localSheetId="12">#REF!</definedName>
    <definedName name="__________________xlnm._FilterDatabase_28" localSheetId="13">#REF!</definedName>
    <definedName name="__________________xlnm._FilterDatabase_28" localSheetId="20">#REF!</definedName>
    <definedName name="__________________xlnm._FilterDatabase_28" localSheetId="22">#REF!</definedName>
    <definedName name="__________________xlnm._FilterDatabase_28" localSheetId="24">#REF!</definedName>
    <definedName name="__________________xlnm._FilterDatabase_28" localSheetId="30">#REF!</definedName>
    <definedName name="__________________xlnm._FilterDatabase_28" localSheetId="31">#REF!</definedName>
    <definedName name="__________________xlnm._FilterDatabase_28" localSheetId="32">#REF!</definedName>
    <definedName name="__________________xlnm._FilterDatabase_28" localSheetId="33">#REF!</definedName>
    <definedName name="__________________xlnm._FilterDatabase_28">#REF!</definedName>
    <definedName name="__________________xlnm._FilterDatabase_3" localSheetId="32">#REF!</definedName>
    <definedName name="__________________xlnm._FilterDatabase_3">#REF!</definedName>
    <definedName name="__________________xlnm._FilterDatabase_4" localSheetId="32">#REF!</definedName>
    <definedName name="__________________xlnm._FilterDatabase_4">#REF!</definedName>
    <definedName name="__________________xlnm._FilterDatabase_6" localSheetId="32">#REF!</definedName>
    <definedName name="__________________xlnm._FilterDatabase_6">#REF!</definedName>
    <definedName name="__________________xlnm._FilterDatabase_7" localSheetId="3">#REF!</definedName>
    <definedName name="__________________xlnm._FilterDatabase_7" localSheetId="4">#REF!</definedName>
    <definedName name="__________________xlnm._FilterDatabase_7" localSheetId="9">#REF!</definedName>
    <definedName name="__________________xlnm._FilterDatabase_7" localSheetId="10">#REF!</definedName>
    <definedName name="__________________xlnm._FilterDatabase_7" localSheetId="11">#REF!</definedName>
    <definedName name="__________________xlnm._FilterDatabase_7" localSheetId="12">#REF!</definedName>
    <definedName name="__________________xlnm._FilterDatabase_7" localSheetId="13">#REF!</definedName>
    <definedName name="__________________xlnm._FilterDatabase_7" localSheetId="20">#REF!</definedName>
    <definedName name="__________________xlnm._FilterDatabase_7" localSheetId="22">#REF!</definedName>
    <definedName name="__________________xlnm._FilterDatabase_7" localSheetId="24">#REF!</definedName>
    <definedName name="__________________xlnm._FilterDatabase_7" localSheetId="30">#REF!</definedName>
    <definedName name="__________________xlnm._FilterDatabase_7" localSheetId="31">#REF!</definedName>
    <definedName name="__________________xlnm._FilterDatabase_7" localSheetId="32">#REF!</definedName>
    <definedName name="__________________xlnm._FilterDatabase_7" localSheetId="33">#REF!</definedName>
    <definedName name="__________________xlnm._FilterDatabase_7">#REF!</definedName>
    <definedName name="__________________xlnm._FilterDatabase_8" localSheetId="32">#REF!</definedName>
    <definedName name="__________________xlnm._FilterDatabase_8">#REF!</definedName>
    <definedName name="__________________xlnm._FilterDatabase_9" localSheetId="3">#REF!</definedName>
    <definedName name="__________________xlnm._FilterDatabase_9" localSheetId="4">#REF!</definedName>
    <definedName name="__________________xlnm._FilterDatabase_9" localSheetId="9">#REF!</definedName>
    <definedName name="__________________xlnm._FilterDatabase_9" localSheetId="10">#REF!</definedName>
    <definedName name="__________________xlnm._FilterDatabase_9" localSheetId="11">#REF!</definedName>
    <definedName name="__________________xlnm._FilterDatabase_9" localSheetId="12">#REF!</definedName>
    <definedName name="__________________xlnm._FilterDatabase_9" localSheetId="13">#REF!</definedName>
    <definedName name="__________________xlnm._FilterDatabase_9" localSheetId="20">#REF!</definedName>
    <definedName name="__________________xlnm._FilterDatabase_9" localSheetId="22">#REF!</definedName>
    <definedName name="__________________xlnm._FilterDatabase_9" localSheetId="24">#REF!</definedName>
    <definedName name="__________________xlnm._FilterDatabase_9" localSheetId="30">#REF!</definedName>
    <definedName name="__________________xlnm._FilterDatabase_9" localSheetId="31">#REF!</definedName>
    <definedName name="__________________xlnm._FilterDatabase_9" localSheetId="32">#REF!</definedName>
    <definedName name="__________________xlnm._FilterDatabase_9" localSheetId="33">#REF!</definedName>
    <definedName name="__________________xlnm._FilterDatabase_9">#REF!</definedName>
    <definedName name="_________________xlnm._FilterDatabase_1" localSheetId="3">#REF!</definedName>
    <definedName name="_________________xlnm._FilterDatabase_1" localSheetId="4">#REF!</definedName>
    <definedName name="_________________xlnm._FilterDatabase_1" localSheetId="9">#REF!</definedName>
    <definedName name="_________________xlnm._FilterDatabase_1" localSheetId="10">#REF!</definedName>
    <definedName name="_________________xlnm._FilterDatabase_1" localSheetId="11">#REF!</definedName>
    <definedName name="_________________xlnm._FilterDatabase_1" localSheetId="12">#REF!</definedName>
    <definedName name="_________________xlnm._FilterDatabase_1" localSheetId="13">#REF!</definedName>
    <definedName name="_________________xlnm._FilterDatabase_1" localSheetId="20">#REF!</definedName>
    <definedName name="_________________xlnm._FilterDatabase_1" localSheetId="22">#REF!</definedName>
    <definedName name="_________________xlnm._FilterDatabase_1" localSheetId="24">#REF!</definedName>
    <definedName name="_________________xlnm._FilterDatabase_1" localSheetId="30">#REF!</definedName>
    <definedName name="_________________xlnm._FilterDatabase_1" localSheetId="31">#REF!</definedName>
    <definedName name="_________________xlnm._FilterDatabase_1" localSheetId="32">#REF!</definedName>
    <definedName name="_________________xlnm._FilterDatabase_1" localSheetId="33">#REF!</definedName>
    <definedName name="_________________xlnm._FilterDatabase_1">#REF!</definedName>
    <definedName name="_________________xlnm._FilterDatabase_1_1" localSheetId="3">#REF!</definedName>
    <definedName name="_________________xlnm._FilterDatabase_1_1" localSheetId="4">#REF!</definedName>
    <definedName name="_________________xlnm._FilterDatabase_1_1" localSheetId="9">#REF!</definedName>
    <definedName name="_________________xlnm._FilterDatabase_1_1" localSheetId="10">#REF!</definedName>
    <definedName name="_________________xlnm._FilterDatabase_1_1" localSheetId="11">#REF!</definedName>
    <definedName name="_________________xlnm._FilterDatabase_1_1" localSheetId="12">#REF!</definedName>
    <definedName name="_________________xlnm._FilterDatabase_1_1" localSheetId="13">#REF!</definedName>
    <definedName name="_________________xlnm._FilterDatabase_1_1" localSheetId="20">#REF!</definedName>
    <definedName name="_________________xlnm._FilterDatabase_1_1" localSheetId="22">#REF!</definedName>
    <definedName name="_________________xlnm._FilterDatabase_1_1" localSheetId="24">#REF!</definedName>
    <definedName name="_________________xlnm._FilterDatabase_1_1" localSheetId="30">#REF!</definedName>
    <definedName name="_________________xlnm._FilterDatabase_1_1" localSheetId="31">#REF!</definedName>
    <definedName name="_________________xlnm._FilterDatabase_1_1" localSheetId="32">#REF!</definedName>
    <definedName name="_________________xlnm._FilterDatabase_1_1" localSheetId="33">#REF!</definedName>
    <definedName name="_________________xlnm._FilterDatabase_1_1">#REF!</definedName>
    <definedName name="_________________xlnm._FilterDatabase_10" localSheetId="3">#REF!</definedName>
    <definedName name="_________________xlnm._FilterDatabase_10" localSheetId="4">#REF!</definedName>
    <definedName name="_________________xlnm._FilterDatabase_10" localSheetId="9">#REF!</definedName>
    <definedName name="_________________xlnm._FilterDatabase_10" localSheetId="10">#REF!</definedName>
    <definedName name="_________________xlnm._FilterDatabase_10" localSheetId="11">#REF!</definedName>
    <definedName name="_________________xlnm._FilterDatabase_10" localSheetId="12">#REF!</definedName>
    <definedName name="_________________xlnm._FilterDatabase_10" localSheetId="13">#REF!</definedName>
    <definedName name="_________________xlnm._FilterDatabase_10" localSheetId="20">#REF!</definedName>
    <definedName name="_________________xlnm._FilterDatabase_10" localSheetId="22">#REF!</definedName>
    <definedName name="_________________xlnm._FilterDatabase_10" localSheetId="24">#REF!</definedName>
    <definedName name="_________________xlnm._FilterDatabase_10" localSheetId="30">#REF!</definedName>
    <definedName name="_________________xlnm._FilterDatabase_10" localSheetId="31">#REF!</definedName>
    <definedName name="_________________xlnm._FilterDatabase_10" localSheetId="32">#REF!</definedName>
    <definedName name="_________________xlnm._FilterDatabase_10" localSheetId="33">#REF!</definedName>
    <definedName name="_________________xlnm._FilterDatabase_10">#REF!</definedName>
    <definedName name="_________________xlnm._FilterDatabase_11" localSheetId="3">#REF!</definedName>
    <definedName name="_________________xlnm._FilterDatabase_11" localSheetId="4">#REF!</definedName>
    <definedName name="_________________xlnm._FilterDatabase_11" localSheetId="9">#REF!</definedName>
    <definedName name="_________________xlnm._FilterDatabase_11" localSheetId="10">#REF!</definedName>
    <definedName name="_________________xlnm._FilterDatabase_11" localSheetId="11">#REF!</definedName>
    <definedName name="_________________xlnm._FilterDatabase_11" localSheetId="12">#REF!</definedName>
    <definedName name="_________________xlnm._FilterDatabase_11" localSheetId="13">#REF!</definedName>
    <definedName name="_________________xlnm._FilterDatabase_11" localSheetId="20">#REF!</definedName>
    <definedName name="_________________xlnm._FilterDatabase_11" localSheetId="22">#REF!</definedName>
    <definedName name="_________________xlnm._FilterDatabase_11" localSheetId="24">#REF!</definedName>
    <definedName name="_________________xlnm._FilterDatabase_11" localSheetId="30">#REF!</definedName>
    <definedName name="_________________xlnm._FilterDatabase_11" localSheetId="31">#REF!</definedName>
    <definedName name="_________________xlnm._FilterDatabase_11" localSheetId="32">#REF!</definedName>
    <definedName name="_________________xlnm._FilterDatabase_11" localSheetId="33">#REF!</definedName>
    <definedName name="_________________xlnm._FilterDatabase_11">#REF!</definedName>
    <definedName name="_________________xlnm._FilterDatabase_12" localSheetId="3">#REF!</definedName>
    <definedName name="_________________xlnm._FilterDatabase_12" localSheetId="4">#REF!</definedName>
    <definedName name="_________________xlnm._FilterDatabase_12" localSheetId="9">#REF!</definedName>
    <definedName name="_________________xlnm._FilterDatabase_12" localSheetId="10">#REF!</definedName>
    <definedName name="_________________xlnm._FilterDatabase_12" localSheetId="11">#REF!</definedName>
    <definedName name="_________________xlnm._FilterDatabase_12" localSheetId="12">#REF!</definedName>
    <definedName name="_________________xlnm._FilterDatabase_12" localSheetId="13">#REF!</definedName>
    <definedName name="_________________xlnm._FilterDatabase_12" localSheetId="20">#REF!</definedName>
    <definedName name="_________________xlnm._FilterDatabase_12" localSheetId="22">#REF!</definedName>
    <definedName name="_________________xlnm._FilterDatabase_12" localSheetId="24">#REF!</definedName>
    <definedName name="_________________xlnm._FilterDatabase_12" localSheetId="30">#REF!</definedName>
    <definedName name="_________________xlnm._FilterDatabase_12" localSheetId="31">#REF!</definedName>
    <definedName name="_________________xlnm._FilterDatabase_12" localSheetId="32">#REF!</definedName>
    <definedName name="_________________xlnm._FilterDatabase_12" localSheetId="33">#REF!</definedName>
    <definedName name="_________________xlnm._FilterDatabase_12">#REF!</definedName>
    <definedName name="_________________xlnm._FilterDatabase_13" localSheetId="3">#REF!</definedName>
    <definedName name="_________________xlnm._FilterDatabase_13" localSheetId="4">#REF!</definedName>
    <definedName name="_________________xlnm._FilterDatabase_13" localSheetId="9">#REF!</definedName>
    <definedName name="_________________xlnm._FilterDatabase_13" localSheetId="10">#REF!</definedName>
    <definedName name="_________________xlnm._FilterDatabase_13" localSheetId="11">#REF!</definedName>
    <definedName name="_________________xlnm._FilterDatabase_13" localSheetId="12">#REF!</definedName>
    <definedName name="_________________xlnm._FilterDatabase_13" localSheetId="13">#REF!</definedName>
    <definedName name="_________________xlnm._FilterDatabase_13" localSheetId="20">#REF!</definedName>
    <definedName name="_________________xlnm._FilterDatabase_13" localSheetId="22">#REF!</definedName>
    <definedName name="_________________xlnm._FilterDatabase_13" localSheetId="24">#REF!</definedName>
    <definedName name="_________________xlnm._FilterDatabase_13" localSheetId="30">#REF!</definedName>
    <definedName name="_________________xlnm._FilterDatabase_13" localSheetId="31">#REF!</definedName>
    <definedName name="_________________xlnm._FilterDatabase_13" localSheetId="32">#REF!</definedName>
    <definedName name="_________________xlnm._FilterDatabase_13" localSheetId="33">#REF!</definedName>
    <definedName name="_________________xlnm._FilterDatabase_13">#REF!</definedName>
    <definedName name="_________________xlnm._FilterDatabase_14" localSheetId="3">#REF!</definedName>
    <definedName name="_________________xlnm._FilterDatabase_14" localSheetId="4">#REF!</definedName>
    <definedName name="_________________xlnm._FilterDatabase_14" localSheetId="9">#REF!</definedName>
    <definedName name="_________________xlnm._FilterDatabase_14" localSheetId="10">#REF!</definedName>
    <definedName name="_________________xlnm._FilterDatabase_14" localSheetId="11">#REF!</definedName>
    <definedName name="_________________xlnm._FilterDatabase_14" localSheetId="12">#REF!</definedName>
    <definedName name="_________________xlnm._FilterDatabase_14" localSheetId="13">#REF!</definedName>
    <definedName name="_________________xlnm._FilterDatabase_14" localSheetId="20">#REF!</definedName>
    <definedName name="_________________xlnm._FilterDatabase_14" localSheetId="22">#REF!</definedName>
    <definedName name="_________________xlnm._FilterDatabase_14" localSheetId="24">#REF!</definedName>
    <definedName name="_________________xlnm._FilterDatabase_14" localSheetId="30">#REF!</definedName>
    <definedName name="_________________xlnm._FilterDatabase_14" localSheetId="31">#REF!</definedName>
    <definedName name="_________________xlnm._FilterDatabase_14" localSheetId="32">#REF!</definedName>
    <definedName name="_________________xlnm._FilterDatabase_14" localSheetId="33">#REF!</definedName>
    <definedName name="_________________xlnm._FilterDatabase_14">#REF!</definedName>
    <definedName name="_________________xlnm._FilterDatabase_15" localSheetId="3">#REF!</definedName>
    <definedName name="_________________xlnm._FilterDatabase_15" localSheetId="4">#REF!</definedName>
    <definedName name="_________________xlnm._FilterDatabase_15" localSheetId="9">#REF!</definedName>
    <definedName name="_________________xlnm._FilterDatabase_15" localSheetId="10">#REF!</definedName>
    <definedName name="_________________xlnm._FilterDatabase_15" localSheetId="11">#REF!</definedName>
    <definedName name="_________________xlnm._FilterDatabase_15" localSheetId="12">#REF!</definedName>
    <definedName name="_________________xlnm._FilterDatabase_15" localSheetId="13">#REF!</definedName>
    <definedName name="_________________xlnm._FilterDatabase_15" localSheetId="20">#REF!</definedName>
    <definedName name="_________________xlnm._FilterDatabase_15" localSheetId="22">#REF!</definedName>
    <definedName name="_________________xlnm._FilterDatabase_15" localSheetId="24">#REF!</definedName>
    <definedName name="_________________xlnm._FilterDatabase_15" localSheetId="30">#REF!</definedName>
    <definedName name="_________________xlnm._FilterDatabase_15" localSheetId="31">#REF!</definedName>
    <definedName name="_________________xlnm._FilterDatabase_15" localSheetId="32">#REF!</definedName>
    <definedName name="_________________xlnm._FilterDatabase_15" localSheetId="33">#REF!</definedName>
    <definedName name="_________________xlnm._FilterDatabase_15">#REF!</definedName>
    <definedName name="_________________xlnm._FilterDatabase_16" localSheetId="3">#REF!</definedName>
    <definedName name="_________________xlnm._FilterDatabase_16" localSheetId="4">#REF!</definedName>
    <definedName name="_________________xlnm._FilterDatabase_16" localSheetId="9">#REF!</definedName>
    <definedName name="_________________xlnm._FilterDatabase_16" localSheetId="10">#REF!</definedName>
    <definedName name="_________________xlnm._FilterDatabase_16" localSheetId="11">#REF!</definedName>
    <definedName name="_________________xlnm._FilterDatabase_16" localSheetId="12">#REF!</definedName>
    <definedName name="_________________xlnm._FilterDatabase_16" localSheetId="13">#REF!</definedName>
    <definedName name="_________________xlnm._FilterDatabase_16" localSheetId="20">#REF!</definedName>
    <definedName name="_________________xlnm._FilterDatabase_16" localSheetId="22">#REF!</definedName>
    <definedName name="_________________xlnm._FilterDatabase_16" localSheetId="24">#REF!</definedName>
    <definedName name="_________________xlnm._FilterDatabase_16" localSheetId="30">#REF!</definedName>
    <definedName name="_________________xlnm._FilterDatabase_16" localSheetId="31">#REF!</definedName>
    <definedName name="_________________xlnm._FilterDatabase_16" localSheetId="32">#REF!</definedName>
    <definedName name="_________________xlnm._FilterDatabase_16" localSheetId="33">#REF!</definedName>
    <definedName name="_________________xlnm._FilterDatabase_16">#REF!</definedName>
    <definedName name="_________________xlnm._FilterDatabase_17" localSheetId="3">#REF!</definedName>
    <definedName name="_________________xlnm._FilterDatabase_17" localSheetId="4">#REF!</definedName>
    <definedName name="_________________xlnm._FilterDatabase_17" localSheetId="9">#REF!</definedName>
    <definedName name="_________________xlnm._FilterDatabase_17" localSheetId="10">#REF!</definedName>
    <definedName name="_________________xlnm._FilterDatabase_17" localSheetId="11">#REF!</definedName>
    <definedName name="_________________xlnm._FilterDatabase_17" localSheetId="12">#REF!</definedName>
    <definedName name="_________________xlnm._FilterDatabase_17" localSheetId="13">#REF!</definedName>
    <definedName name="_________________xlnm._FilterDatabase_17" localSheetId="20">#REF!</definedName>
    <definedName name="_________________xlnm._FilterDatabase_17" localSheetId="22">#REF!</definedName>
    <definedName name="_________________xlnm._FilterDatabase_17" localSheetId="24">#REF!</definedName>
    <definedName name="_________________xlnm._FilterDatabase_17" localSheetId="30">#REF!</definedName>
    <definedName name="_________________xlnm._FilterDatabase_17" localSheetId="31">#REF!</definedName>
    <definedName name="_________________xlnm._FilterDatabase_17" localSheetId="32">#REF!</definedName>
    <definedName name="_________________xlnm._FilterDatabase_17" localSheetId="33">#REF!</definedName>
    <definedName name="_________________xlnm._FilterDatabase_17">#REF!</definedName>
    <definedName name="_________________xlnm._FilterDatabase_18" localSheetId="3">#REF!</definedName>
    <definedName name="_________________xlnm._FilterDatabase_18" localSheetId="4">#REF!</definedName>
    <definedName name="_________________xlnm._FilterDatabase_18" localSheetId="9">#REF!</definedName>
    <definedName name="_________________xlnm._FilterDatabase_18" localSheetId="10">#REF!</definedName>
    <definedName name="_________________xlnm._FilterDatabase_18" localSheetId="11">#REF!</definedName>
    <definedName name="_________________xlnm._FilterDatabase_18" localSheetId="12">#REF!</definedName>
    <definedName name="_________________xlnm._FilterDatabase_18" localSheetId="13">#REF!</definedName>
    <definedName name="_________________xlnm._FilterDatabase_18" localSheetId="20">#REF!</definedName>
    <definedName name="_________________xlnm._FilterDatabase_18" localSheetId="22">#REF!</definedName>
    <definedName name="_________________xlnm._FilterDatabase_18" localSheetId="24">#REF!</definedName>
    <definedName name="_________________xlnm._FilterDatabase_18" localSheetId="30">#REF!</definedName>
    <definedName name="_________________xlnm._FilterDatabase_18" localSheetId="31">#REF!</definedName>
    <definedName name="_________________xlnm._FilterDatabase_18" localSheetId="32">#REF!</definedName>
    <definedName name="_________________xlnm._FilterDatabase_18" localSheetId="33">#REF!</definedName>
    <definedName name="_________________xlnm._FilterDatabase_18">#REF!</definedName>
    <definedName name="_________________xlnm._FilterDatabase_19" localSheetId="3">#REF!</definedName>
    <definedName name="_________________xlnm._FilterDatabase_19" localSheetId="4">#REF!</definedName>
    <definedName name="_________________xlnm._FilterDatabase_19" localSheetId="9">#REF!</definedName>
    <definedName name="_________________xlnm._FilterDatabase_19" localSheetId="10">#REF!</definedName>
    <definedName name="_________________xlnm._FilterDatabase_19" localSheetId="11">#REF!</definedName>
    <definedName name="_________________xlnm._FilterDatabase_19" localSheetId="12">#REF!</definedName>
    <definedName name="_________________xlnm._FilterDatabase_19" localSheetId="13">#REF!</definedName>
    <definedName name="_________________xlnm._FilterDatabase_19" localSheetId="20">#REF!</definedName>
    <definedName name="_________________xlnm._FilterDatabase_19" localSheetId="22">#REF!</definedName>
    <definedName name="_________________xlnm._FilterDatabase_19" localSheetId="24">#REF!</definedName>
    <definedName name="_________________xlnm._FilterDatabase_19" localSheetId="30">#REF!</definedName>
    <definedName name="_________________xlnm._FilterDatabase_19" localSheetId="31">#REF!</definedName>
    <definedName name="_________________xlnm._FilterDatabase_19" localSheetId="32">#REF!</definedName>
    <definedName name="_________________xlnm._FilterDatabase_19" localSheetId="33">#REF!</definedName>
    <definedName name="_________________xlnm._FilterDatabase_19">#REF!</definedName>
    <definedName name="_________________xlnm._FilterDatabase_2" localSheetId="3">#REF!</definedName>
    <definedName name="_________________xlnm._FilterDatabase_2" localSheetId="4">#REF!</definedName>
    <definedName name="_________________xlnm._FilterDatabase_2" localSheetId="9">#REF!</definedName>
    <definedName name="_________________xlnm._FilterDatabase_2" localSheetId="10">#REF!</definedName>
    <definedName name="_________________xlnm._FilterDatabase_2" localSheetId="11">#REF!</definedName>
    <definedName name="_________________xlnm._FilterDatabase_2" localSheetId="12">#REF!</definedName>
    <definedName name="_________________xlnm._FilterDatabase_2" localSheetId="13">#REF!</definedName>
    <definedName name="_________________xlnm._FilterDatabase_2" localSheetId="20">#REF!</definedName>
    <definedName name="_________________xlnm._FilterDatabase_2" localSheetId="22">#REF!</definedName>
    <definedName name="_________________xlnm._FilterDatabase_2" localSheetId="24">#REF!</definedName>
    <definedName name="_________________xlnm._FilterDatabase_2" localSheetId="30">#REF!</definedName>
    <definedName name="_________________xlnm._FilterDatabase_2" localSheetId="31">#REF!</definedName>
    <definedName name="_________________xlnm._FilterDatabase_2" localSheetId="32">#REF!</definedName>
    <definedName name="_________________xlnm._FilterDatabase_2" localSheetId="33">#REF!</definedName>
    <definedName name="_________________xlnm._FilterDatabase_2">#REF!</definedName>
    <definedName name="_________________xlnm._FilterDatabase_21" localSheetId="3">#REF!</definedName>
    <definedName name="_________________xlnm._FilterDatabase_21" localSheetId="4">#REF!</definedName>
    <definedName name="_________________xlnm._FilterDatabase_21" localSheetId="9">#REF!</definedName>
    <definedName name="_________________xlnm._FilterDatabase_21" localSheetId="10">#REF!</definedName>
    <definedName name="_________________xlnm._FilterDatabase_21" localSheetId="11">#REF!</definedName>
    <definedName name="_________________xlnm._FilterDatabase_21" localSheetId="12">#REF!</definedName>
    <definedName name="_________________xlnm._FilterDatabase_21" localSheetId="13">#REF!</definedName>
    <definedName name="_________________xlnm._FilterDatabase_21" localSheetId="20">#REF!</definedName>
    <definedName name="_________________xlnm._FilterDatabase_21" localSheetId="22">#REF!</definedName>
    <definedName name="_________________xlnm._FilterDatabase_21" localSheetId="24">#REF!</definedName>
    <definedName name="_________________xlnm._FilterDatabase_21" localSheetId="30">#REF!</definedName>
    <definedName name="_________________xlnm._FilterDatabase_21" localSheetId="31">#REF!</definedName>
    <definedName name="_________________xlnm._FilterDatabase_21" localSheetId="32">#REF!</definedName>
    <definedName name="_________________xlnm._FilterDatabase_21" localSheetId="33">#REF!</definedName>
    <definedName name="_________________xlnm._FilterDatabase_21">#REF!</definedName>
    <definedName name="_________________xlnm._FilterDatabase_22" localSheetId="3">#REF!</definedName>
    <definedName name="_________________xlnm._FilterDatabase_22" localSheetId="4">#REF!</definedName>
    <definedName name="_________________xlnm._FilterDatabase_22" localSheetId="9">#REF!</definedName>
    <definedName name="_________________xlnm._FilterDatabase_22" localSheetId="10">#REF!</definedName>
    <definedName name="_________________xlnm._FilterDatabase_22" localSheetId="11">#REF!</definedName>
    <definedName name="_________________xlnm._FilterDatabase_22" localSheetId="12">#REF!</definedName>
    <definedName name="_________________xlnm._FilterDatabase_22" localSheetId="13">#REF!</definedName>
    <definedName name="_________________xlnm._FilterDatabase_22" localSheetId="20">#REF!</definedName>
    <definedName name="_________________xlnm._FilterDatabase_22" localSheetId="22">#REF!</definedName>
    <definedName name="_________________xlnm._FilterDatabase_22" localSheetId="24">#REF!</definedName>
    <definedName name="_________________xlnm._FilterDatabase_22" localSheetId="30">#REF!</definedName>
    <definedName name="_________________xlnm._FilterDatabase_22" localSheetId="31">#REF!</definedName>
    <definedName name="_________________xlnm._FilterDatabase_22" localSheetId="32">#REF!</definedName>
    <definedName name="_________________xlnm._FilterDatabase_22" localSheetId="33">#REF!</definedName>
    <definedName name="_________________xlnm._FilterDatabase_22">#REF!</definedName>
    <definedName name="_________________xlnm._FilterDatabase_23" localSheetId="3">#REF!</definedName>
    <definedName name="_________________xlnm._FilterDatabase_23" localSheetId="4">#REF!</definedName>
    <definedName name="_________________xlnm._FilterDatabase_23" localSheetId="9">#REF!</definedName>
    <definedName name="_________________xlnm._FilterDatabase_23" localSheetId="10">#REF!</definedName>
    <definedName name="_________________xlnm._FilterDatabase_23" localSheetId="11">#REF!</definedName>
    <definedName name="_________________xlnm._FilterDatabase_23" localSheetId="12">#REF!</definedName>
    <definedName name="_________________xlnm._FilterDatabase_23" localSheetId="13">#REF!</definedName>
    <definedName name="_________________xlnm._FilterDatabase_23" localSheetId="20">#REF!</definedName>
    <definedName name="_________________xlnm._FilterDatabase_23" localSheetId="22">#REF!</definedName>
    <definedName name="_________________xlnm._FilterDatabase_23" localSheetId="24">#REF!</definedName>
    <definedName name="_________________xlnm._FilterDatabase_23" localSheetId="30">#REF!</definedName>
    <definedName name="_________________xlnm._FilterDatabase_23" localSheetId="31">#REF!</definedName>
    <definedName name="_________________xlnm._FilterDatabase_23" localSheetId="32">#REF!</definedName>
    <definedName name="_________________xlnm._FilterDatabase_23" localSheetId="33">#REF!</definedName>
    <definedName name="_________________xlnm._FilterDatabase_23">#REF!</definedName>
    <definedName name="_________________xlnm._FilterDatabase_24" localSheetId="3">#REF!</definedName>
    <definedName name="_________________xlnm._FilterDatabase_24" localSheetId="4">#REF!</definedName>
    <definedName name="_________________xlnm._FilterDatabase_24" localSheetId="9">#REF!</definedName>
    <definedName name="_________________xlnm._FilterDatabase_24" localSheetId="10">#REF!</definedName>
    <definedName name="_________________xlnm._FilterDatabase_24" localSheetId="11">#REF!</definedName>
    <definedName name="_________________xlnm._FilterDatabase_24" localSheetId="12">#REF!</definedName>
    <definedName name="_________________xlnm._FilterDatabase_24" localSheetId="13">#REF!</definedName>
    <definedName name="_________________xlnm._FilterDatabase_24" localSheetId="20">#REF!</definedName>
    <definedName name="_________________xlnm._FilterDatabase_24" localSheetId="22">#REF!</definedName>
    <definedName name="_________________xlnm._FilterDatabase_24" localSheetId="24">#REF!</definedName>
    <definedName name="_________________xlnm._FilterDatabase_24" localSheetId="30">#REF!</definedName>
    <definedName name="_________________xlnm._FilterDatabase_24" localSheetId="31">#REF!</definedName>
    <definedName name="_________________xlnm._FilterDatabase_24" localSheetId="32">#REF!</definedName>
    <definedName name="_________________xlnm._FilterDatabase_24" localSheetId="33">#REF!</definedName>
    <definedName name="_________________xlnm._FilterDatabase_24">#REF!</definedName>
    <definedName name="_________________xlnm._FilterDatabase_25" localSheetId="3">#REF!</definedName>
    <definedName name="_________________xlnm._FilterDatabase_25" localSheetId="4">#REF!</definedName>
    <definedName name="_________________xlnm._FilterDatabase_25" localSheetId="9">#REF!</definedName>
    <definedName name="_________________xlnm._FilterDatabase_25" localSheetId="10">#REF!</definedName>
    <definedName name="_________________xlnm._FilterDatabase_25" localSheetId="11">#REF!</definedName>
    <definedName name="_________________xlnm._FilterDatabase_25" localSheetId="12">#REF!</definedName>
    <definedName name="_________________xlnm._FilterDatabase_25" localSheetId="13">#REF!</definedName>
    <definedName name="_________________xlnm._FilterDatabase_25" localSheetId="20">#REF!</definedName>
    <definedName name="_________________xlnm._FilterDatabase_25" localSheetId="22">#REF!</definedName>
    <definedName name="_________________xlnm._FilterDatabase_25" localSheetId="24">#REF!</definedName>
    <definedName name="_________________xlnm._FilterDatabase_25" localSheetId="30">#REF!</definedName>
    <definedName name="_________________xlnm._FilterDatabase_25" localSheetId="31">#REF!</definedName>
    <definedName name="_________________xlnm._FilterDatabase_25" localSheetId="32">#REF!</definedName>
    <definedName name="_________________xlnm._FilterDatabase_25" localSheetId="33">#REF!</definedName>
    <definedName name="_________________xlnm._FilterDatabase_25">#REF!</definedName>
    <definedName name="_________________xlnm._FilterDatabase_26" localSheetId="3">#REF!</definedName>
    <definedName name="_________________xlnm._FilterDatabase_26" localSheetId="4">#REF!</definedName>
    <definedName name="_________________xlnm._FilterDatabase_26" localSheetId="9">#REF!</definedName>
    <definedName name="_________________xlnm._FilterDatabase_26" localSheetId="10">#REF!</definedName>
    <definedName name="_________________xlnm._FilterDatabase_26" localSheetId="11">#REF!</definedName>
    <definedName name="_________________xlnm._FilterDatabase_26" localSheetId="12">#REF!</definedName>
    <definedName name="_________________xlnm._FilterDatabase_26" localSheetId="13">#REF!</definedName>
    <definedName name="_________________xlnm._FilterDatabase_26" localSheetId="20">#REF!</definedName>
    <definedName name="_________________xlnm._FilterDatabase_26" localSheetId="22">#REF!</definedName>
    <definedName name="_________________xlnm._FilterDatabase_26" localSheetId="24">#REF!</definedName>
    <definedName name="_________________xlnm._FilterDatabase_26" localSheetId="30">#REF!</definedName>
    <definedName name="_________________xlnm._FilterDatabase_26" localSheetId="31">#REF!</definedName>
    <definedName name="_________________xlnm._FilterDatabase_26" localSheetId="32">#REF!</definedName>
    <definedName name="_________________xlnm._FilterDatabase_26" localSheetId="33">#REF!</definedName>
    <definedName name="_________________xlnm._FilterDatabase_26">#REF!</definedName>
    <definedName name="_________________xlnm._FilterDatabase_27" localSheetId="3">#REF!</definedName>
    <definedName name="_________________xlnm._FilterDatabase_27" localSheetId="4">#REF!</definedName>
    <definedName name="_________________xlnm._FilterDatabase_27" localSheetId="9">#REF!</definedName>
    <definedName name="_________________xlnm._FilterDatabase_27" localSheetId="10">#REF!</definedName>
    <definedName name="_________________xlnm._FilterDatabase_27" localSheetId="11">#REF!</definedName>
    <definedName name="_________________xlnm._FilterDatabase_27" localSheetId="12">#REF!</definedName>
    <definedName name="_________________xlnm._FilterDatabase_27" localSheetId="13">#REF!</definedName>
    <definedName name="_________________xlnm._FilterDatabase_27" localSheetId="20">#REF!</definedName>
    <definedName name="_________________xlnm._FilterDatabase_27" localSheetId="22">#REF!</definedName>
    <definedName name="_________________xlnm._FilterDatabase_27" localSheetId="24">#REF!</definedName>
    <definedName name="_________________xlnm._FilterDatabase_27" localSheetId="30">#REF!</definedName>
    <definedName name="_________________xlnm._FilterDatabase_27" localSheetId="31">#REF!</definedName>
    <definedName name="_________________xlnm._FilterDatabase_27" localSheetId="32">#REF!</definedName>
    <definedName name="_________________xlnm._FilterDatabase_27" localSheetId="33">#REF!</definedName>
    <definedName name="_________________xlnm._FilterDatabase_27">#REF!</definedName>
    <definedName name="_________________xlnm._FilterDatabase_3" localSheetId="3">#REF!</definedName>
    <definedName name="_________________xlnm._FilterDatabase_3" localSheetId="4">#REF!</definedName>
    <definedName name="_________________xlnm._FilterDatabase_3" localSheetId="9">#REF!</definedName>
    <definedName name="_________________xlnm._FilterDatabase_3" localSheetId="10">#REF!</definedName>
    <definedName name="_________________xlnm._FilterDatabase_3" localSheetId="11">#REF!</definedName>
    <definedName name="_________________xlnm._FilterDatabase_3" localSheetId="12">#REF!</definedName>
    <definedName name="_________________xlnm._FilterDatabase_3" localSheetId="13">#REF!</definedName>
    <definedName name="_________________xlnm._FilterDatabase_3" localSheetId="20">#REF!</definedName>
    <definedName name="_________________xlnm._FilterDatabase_3" localSheetId="22">#REF!</definedName>
    <definedName name="_________________xlnm._FilterDatabase_3" localSheetId="24">#REF!</definedName>
    <definedName name="_________________xlnm._FilterDatabase_3" localSheetId="30">#REF!</definedName>
    <definedName name="_________________xlnm._FilterDatabase_3" localSheetId="31">#REF!</definedName>
    <definedName name="_________________xlnm._FilterDatabase_3" localSheetId="32">#REF!</definedName>
    <definedName name="_________________xlnm._FilterDatabase_3" localSheetId="33">#REF!</definedName>
    <definedName name="_________________xlnm._FilterDatabase_3">#REF!</definedName>
    <definedName name="_________________xlnm._FilterDatabase_4" localSheetId="3">#REF!</definedName>
    <definedName name="_________________xlnm._FilterDatabase_4" localSheetId="4">#REF!</definedName>
    <definedName name="_________________xlnm._FilterDatabase_4" localSheetId="9">#REF!</definedName>
    <definedName name="_________________xlnm._FilterDatabase_4" localSheetId="10">#REF!</definedName>
    <definedName name="_________________xlnm._FilterDatabase_4" localSheetId="11">#REF!</definedName>
    <definedName name="_________________xlnm._FilterDatabase_4" localSheetId="12">#REF!</definedName>
    <definedName name="_________________xlnm._FilterDatabase_4" localSheetId="13">#REF!</definedName>
    <definedName name="_________________xlnm._FilterDatabase_4" localSheetId="20">#REF!</definedName>
    <definedName name="_________________xlnm._FilterDatabase_4" localSheetId="22">#REF!</definedName>
    <definedName name="_________________xlnm._FilterDatabase_4" localSheetId="24">#REF!</definedName>
    <definedName name="_________________xlnm._FilterDatabase_4" localSheetId="30">#REF!</definedName>
    <definedName name="_________________xlnm._FilterDatabase_4" localSheetId="31">#REF!</definedName>
    <definedName name="_________________xlnm._FilterDatabase_4" localSheetId="32">#REF!</definedName>
    <definedName name="_________________xlnm._FilterDatabase_4" localSheetId="33">#REF!</definedName>
    <definedName name="_________________xlnm._FilterDatabase_4">#REF!</definedName>
    <definedName name="_________________xlnm._FilterDatabase_6" localSheetId="3">#REF!</definedName>
    <definedName name="_________________xlnm._FilterDatabase_6" localSheetId="4">#REF!</definedName>
    <definedName name="_________________xlnm._FilterDatabase_6" localSheetId="9">#REF!</definedName>
    <definedName name="_________________xlnm._FilterDatabase_6" localSheetId="10">#REF!</definedName>
    <definedName name="_________________xlnm._FilterDatabase_6" localSheetId="11">#REF!</definedName>
    <definedName name="_________________xlnm._FilterDatabase_6" localSheetId="12">#REF!</definedName>
    <definedName name="_________________xlnm._FilterDatabase_6" localSheetId="13">#REF!</definedName>
    <definedName name="_________________xlnm._FilterDatabase_6" localSheetId="20">#REF!</definedName>
    <definedName name="_________________xlnm._FilterDatabase_6" localSheetId="22">#REF!</definedName>
    <definedName name="_________________xlnm._FilterDatabase_6" localSheetId="24">#REF!</definedName>
    <definedName name="_________________xlnm._FilterDatabase_6" localSheetId="30">#REF!</definedName>
    <definedName name="_________________xlnm._FilterDatabase_6" localSheetId="31">#REF!</definedName>
    <definedName name="_________________xlnm._FilterDatabase_6" localSheetId="32">#REF!</definedName>
    <definedName name="_________________xlnm._FilterDatabase_6" localSheetId="33">#REF!</definedName>
    <definedName name="_________________xlnm._FilterDatabase_6">#REF!</definedName>
    <definedName name="_________________xlnm._FilterDatabase_7" localSheetId="3">#REF!</definedName>
    <definedName name="_________________xlnm._FilterDatabase_7" localSheetId="4">#REF!</definedName>
    <definedName name="_________________xlnm._FilterDatabase_7" localSheetId="9">#REF!</definedName>
    <definedName name="_________________xlnm._FilterDatabase_7" localSheetId="10">#REF!</definedName>
    <definedName name="_________________xlnm._FilterDatabase_7" localSheetId="11">#REF!</definedName>
    <definedName name="_________________xlnm._FilterDatabase_7" localSheetId="12">#REF!</definedName>
    <definedName name="_________________xlnm._FilterDatabase_7" localSheetId="13">#REF!</definedName>
    <definedName name="_________________xlnm._FilterDatabase_7" localSheetId="20">#REF!</definedName>
    <definedName name="_________________xlnm._FilterDatabase_7" localSheetId="22">#REF!</definedName>
    <definedName name="_________________xlnm._FilterDatabase_7" localSheetId="24">#REF!</definedName>
    <definedName name="_________________xlnm._FilterDatabase_7" localSheetId="30">#REF!</definedName>
    <definedName name="_________________xlnm._FilterDatabase_7" localSheetId="31">#REF!</definedName>
    <definedName name="_________________xlnm._FilterDatabase_7" localSheetId="32">#REF!</definedName>
    <definedName name="_________________xlnm._FilterDatabase_7" localSheetId="33">#REF!</definedName>
    <definedName name="_________________xlnm._FilterDatabase_7">#REF!</definedName>
    <definedName name="_________________xlnm._FilterDatabase_8" localSheetId="3">#REF!</definedName>
    <definedName name="_________________xlnm._FilterDatabase_8" localSheetId="4">#REF!</definedName>
    <definedName name="_________________xlnm._FilterDatabase_8" localSheetId="9">#REF!</definedName>
    <definedName name="_________________xlnm._FilterDatabase_8" localSheetId="10">#REF!</definedName>
    <definedName name="_________________xlnm._FilterDatabase_8" localSheetId="11">#REF!</definedName>
    <definedName name="_________________xlnm._FilterDatabase_8" localSheetId="12">#REF!</definedName>
    <definedName name="_________________xlnm._FilterDatabase_8" localSheetId="13">#REF!</definedName>
    <definedName name="_________________xlnm._FilterDatabase_8" localSheetId="20">#REF!</definedName>
    <definedName name="_________________xlnm._FilterDatabase_8" localSheetId="22">#REF!</definedName>
    <definedName name="_________________xlnm._FilterDatabase_8" localSheetId="24">#REF!</definedName>
    <definedName name="_________________xlnm._FilterDatabase_8" localSheetId="30">#REF!</definedName>
    <definedName name="_________________xlnm._FilterDatabase_8" localSheetId="31">#REF!</definedName>
    <definedName name="_________________xlnm._FilterDatabase_8" localSheetId="32">#REF!</definedName>
    <definedName name="_________________xlnm._FilterDatabase_8" localSheetId="33">#REF!</definedName>
    <definedName name="_________________xlnm._FilterDatabase_8">#REF!</definedName>
    <definedName name="_________________xlnm._FilterDatabase_9" localSheetId="3">#REF!</definedName>
    <definedName name="_________________xlnm._FilterDatabase_9" localSheetId="4">#REF!</definedName>
    <definedName name="_________________xlnm._FilterDatabase_9" localSheetId="9">#REF!</definedName>
    <definedName name="_________________xlnm._FilterDatabase_9" localSheetId="10">#REF!</definedName>
    <definedName name="_________________xlnm._FilterDatabase_9" localSheetId="11">#REF!</definedName>
    <definedName name="_________________xlnm._FilterDatabase_9" localSheetId="12">#REF!</definedName>
    <definedName name="_________________xlnm._FilterDatabase_9" localSheetId="13">#REF!</definedName>
    <definedName name="_________________xlnm._FilterDatabase_9" localSheetId="20">#REF!</definedName>
    <definedName name="_________________xlnm._FilterDatabase_9" localSheetId="22">#REF!</definedName>
    <definedName name="_________________xlnm._FilterDatabase_9" localSheetId="24">#REF!</definedName>
    <definedName name="_________________xlnm._FilterDatabase_9" localSheetId="30">#REF!</definedName>
    <definedName name="_________________xlnm._FilterDatabase_9" localSheetId="31">#REF!</definedName>
    <definedName name="_________________xlnm._FilterDatabase_9" localSheetId="32">#REF!</definedName>
    <definedName name="_________________xlnm._FilterDatabase_9" localSheetId="33">#REF!</definedName>
    <definedName name="_________________xlnm._FilterDatabase_9">#REF!</definedName>
    <definedName name="________________xlnm._FilterDatabase_1" localSheetId="3">#REF!</definedName>
    <definedName name="________________xlnm._FilterDatabase_1" localSheetId="4">#REF!</definedName>
    <definedName name="________________xlnm._FilterDatabase_1" localSheetId="9">#REF!</definedName>
    <definedName name="________________xlnm._FilterDatabase_1" localSheetId="10">#REF!</definedName>
    <definedName name="________________xlnm._FilterDatabase_1" localSheetId="11">#REF!</definedName>
    <definedName name="________________xlnm._FilterDatabase_1" localSheetId="12">#REF!</definedName>
    <definedName name="________________xlnm._FilterDatabase_1" localSheetId="13">#REF!</definedName>
    <definedName name="________________xlnm._FilterDatabase_1" localSheetId="20">#REF!</definedName>
    <definedName name="________________xlnm._FilterDatabase_1" localSheetId="22">#REF!</definedName>
    <definedName name="________________xlnm._FilterDatabase_1" localSheetId="24">#REF!</definedName>
    <definedName name="________________xlnm._FilterDatabase_1" localSheetId="30">#REF!</definedName>
    <definedName name="________________xlnm._FilterDatabase_1" localSheetId="31">#REF!</definedName>
    <definedName name="________________xlnm._FilterDatabase_1" localSheetId="32">#REF!</definedName>
    <definedName name="________________xlnm._FilterDatabase_1" localSheetId="33">#REF!</definedName>
    <definedName name="________________xlnm._FilterDatabase_1">#REF!</definedName>
    <definedName name="________________xlnm._FilterDatabase_1_1" localSheetId="3">#REF!</definedName>
    <definedName name="________________xlnm._FilterDatabase_1_1" localSheetId="4">#REF!</definedName>
    <definedName name="________________xlnm._FilterDatabase_1_1" localSheetId="9">#REF!</definedName>
    <definedName name="________________xlnm._FilterDatabase_1_1" localSheetId="10">#REF!</definedName>
    <definedName name="________________xlnm._FilterDatabase_1_1" localSheetId="11">#REF!</definedName>
    <definedName name="________________xlnm._FilterDatabase_1_1" localSheetId="12">#REF!</definedName>
    <definedName name="________________xlnm._FilterDatabase_1_1" localSheetId="13">#REF!</definedName>
    <definedName name="________________xlnm._FilterDatabase_1_1" localSheetId="20">#REF!</definedName>
    <definedName name="________________xlnm._FilterDatabase_1_1" localSheetId="22">#REF!</definedName>
    <definedName name="________________xlnm._FilterDatabase_1_1" localSheetId="24">#REF!</definedName>
    <definedName name="________________xlnm._FilterDatabase_1_1" localSheetId="30">#REF!</definedName>
    <definedName name="________________xlnm._FilterDatabase_1_1" localSheetId="31">#REF!</definedName>
    <definedName name="________________xlnm._FilterDatabase_1_1" localSheetId="32">#REF!</definedName>
    <definedName name="________________xlnm._FilterDatabase_1_1" localSheetId="33">#REF!</definedName>
    <definedName name="________________xlnm._FilterDatabase_1_1">#REF!</definedName>
    <definedName name="________________xlnm._FilterDatabase_10" localSheetId="3">#REF!</definedName>
    <definedName name="________________xlnm._FilterDatabase_10" localSheetId="4">#REF!</definedName>
    <definedName name="________________xlnm._FilterDatabase_10" localSheetId="9">#REF!</definedName>
    <definedName name="________________xlnm._FilterDatabase_10" localSheetId="10">#REF!</definedName>
    <definedName name="________________xlnm._FilterDatabase_10" localSheetId="11">#REF!</definedName>
    <definedName name="________________xlnm._FilterDatabase_10" localSheetId="12">#REF!</definedName>
    <definedName name="________________xlnm._FilterDatabase_10" localSheetId="13">#REF!</definedName>
    <definedName name="________________xlnm._FilterDatabase_10" localSheetId="20">#REF!</definedName>
    <definedName name="________________xlnm._FilterDatabase_10" localSheetId="22">#REF!</definedName>
    <definedName name="________________xlnm._FilterDatabase_10" localSheetId="24">#REF!</definedName>
    <definedName name="________________xlnm._FilterDatabase_10" localSheetId="30">#REF!</definedName>
    <definedName name="________________xlnm._FilterDatabase_10" localSheetId="31">#REF!</definedName>
    <definedName name="________________xlnm._FilterDatabase_10" localSheetId="32">#REF!</definedName>
    <definedName name="________________xlnm._FilterDatabase_10" localSheetId="33">#REF!</definedName>
    <definedName name="________________xlnm._FilterDatabase_10">#REF!</definedName>
    <definedName name="________________xlnm._FilterDatabase_11" localSheetId="3">#REF!</definedName>
    <definedName name="________________xlnm._FilterDatabase_11" localSheetId="4">#REF!</definedName>
    <definedName name="________________xlnm._FilterDatabase_11" localSheetId="9">#REF!</definedName>
    <definedName name="________________xlnm._FilterDatabase_11" localSheetId="10">#REF!</definedName>
    <definedName name="________________xlnm._FilterDatabase_11" localSheetId="11">#REF!</definedName>
    <definedName name="________________xlnm._FilterDatabase_11" localSheetId="12">#REF!</definedName>
    <definedName name="________________xlnm._FilterDatabase_11" localSheetId="13">#REF!</definedName>
    <definedName name="________________xlnm._FilterDatabase_11" localSheetId="20">#REF!</definedName>
    <definedName name="________________xlnm._FilterDatabase_11" localSheetId="22">#REF!</definedName>
    <definedName name="________________xlnm._FilterDatabase_11" localSheetId="24">#REF!</definedName>
    <definedName name="________________xlnm._FilterDatabase_11" localSheetId="30">#REF!</definedName>
    <definedName name="________________xlnm._FilterDatabase_11" localSheetId="31">#REF!</definedName>
    <definedName name="________________xlnm._FilterDatabase_11" localSheetId="32">#REF!</definedName>
    <definedName name="________________xlnm._FilterDatabase_11" localSheetId="33">#REF!</definedName>
    <definedName name="________________xlnm._FilterDatabase_11">#REF!</definedName>
    <definedName name="________________xlnm._FilterDatabase_12" localSheetId="3">#REF!</definedName>
    <definedName name="________________xlnm._FilterDatabase_12" localSheetId="4">#REF!</definedName>
    <definedName name="________________xlnm._FilterDatabase_12" localSheetId="9">#REF!</definedName>
    <definedName name="________________xlnm._FilterDatabase_12" localSheetId="10">#REF!</definedName>
    <definedName name="________________xlnm._FilterDatabase_12" localSheetId="11">#REF!</definedName>
    <definedName name="________________xlnm._FilterDatabase_12" localSheetId="12">#REF!</definedName>
    <definedName name="________________xlnm._FilterDatabase_12" localSheetId="13">#REF!</definedName>
    <definedName name="________________xlnm._FilterDatabase_12" localSheetId="20">#REF!</definedName>
    <definedName name="________________xlnm._FilterDatabase_12" localSheetId="22">#REF!</definedName>
    <definedName name="________________xlnm._FilterDatabase_12" localSheetId="24">#REF!</definedName>
    <definedName name="________________xlnm._FilterDatabase_12" localSheetId="30">#REF!</definedName>
    <definedName name="________________xlnm._FilterDatabase_12" localSheetId="31">#REF!</definedName>
    <definedName name="________________xlnm._FilterDatabase_12" localSheetId="32">#REF!</definedName>
    <definedName name="________________xlnm._FilterDatabase_12" localSheetId="33">#REF!</definedName>
    <definedName name="________________xlnm._FilterDatabase_12">#REF!</definedName>
    <definedName name="________________xlnm._FilterDatabase_13" localSheetId="3">#REF!</definedName>
    <definedName name="________________xlnm._FilterDatabase_13" localSheetId="4">#REF!</definedName>
    <definedName name="________________xlnm._FilterDatabase_13" localSheetId="9">#REF!</definedName>
    <definedName name="________________xlnm._FilterDatabase_13" localSheetId="10">#REF!</definedName>
    <definedName name="________________xlnm._FilterDatabase_13" localSheetId="11">#REF!</definedName>
    <definedName name="________________xlnm._FilterDatabase_13" localSheetId="12">#REF!</definedName>
    <definedName name="________________xlnm._FilterDatabase_13" localSheetId="13">#REF!</definedName>
    <definedName name="________________xlnm._FilterDatabase_13" localSheetId="20">#REF!</definedName>
    <definedName name="________________xlnm._FilterDatabase_13" localSheetId="22">#REF!</definedName>
    <definedName name="________________xlnm._FilterDatabase_13" localSheetId="24">#REF!</definedName>
    <definedName name="________________xlnm._FilterDatabase_13" localSheetId="30">#REF!</definedName>
    <definedName name="________________xlnm._FilterDatabase_13" localSheetId="31">#REF!</definedName>
    <definedName name="________________xlnm._FilterDatabase_13" localSheetId="32">#REF!</definedName>
    <definedName name="________________xlnm._FilterDatabase_13" localSheetId="33">#REF!</definedName>
    <definedName name="________________xlnm._FilterDatabase_13">#REF!</definedName>
    <definedName name="________________xlnm._FilterDatabase_14" localSheetId="3">#REF!</definedName>
    <definedName name="________________xlnm._FilterDatabase_14" localSheetId="4">#REF!</definedName>
    <definedName name="________________xlnm._FilterDatabase_14" localSheetId="9">#REF!</definedName>
    <definedName name="________________xlnm._FilterDatabase_14" localSheetId="10">#REF!</definedName>
    <definedName name="________________xlnm._FilterDatabase_14" localSheetId="11">#REF!</definedName>
    <definedName name="________________xlnm._FilterDatabase_14" localSheetId="12">#REF!</definedName>
    <definedName name="________________xlnm._FilterDatabase_14" localSheetId="13">#REF!</definedName>
    <definedName name="________________xlnm._FilterDatabase_14" localSheetId="20">#REF!</definedName>
    <definedName name="________________xlnm._FilterDatabase_14" localSheetId="22">#REF!</definedName>
    <definedName name="________________xlnm._FilterDatabase_14" localSheetId="24">#REF!</definedName>
    <definedName name="________________xlnm._FilterDatabase_14" localSheetId="30">#REF!</definedName>
    <definedName name="________________xlnm._FilterDatabase_14" localSheetId="31">#REF!</definedName>
    <definedName name="________________xlnm._FilterDatabase_14" localSheetId="32">#REF!</definedName>
    <definedName name="________________xlnm._FilterDatabase_14" localSheetId="33">#REF!</definedName>
    <definedName name="________________xlnm._FilterDatabase_14">#REF!</definedName>
    <definedName name="________________xlnm._FilterDatabase_15" localSheetId="3">#REF!</definedName>
    <definedName name="________________xlnm._FilterDatabase_15" localSheetId="4">#REF!</definedName>
    <definedName name="________________xlnm._FilterDatabase_15" localSheetId="9">#REF!</definedName>
    <definedName name="________________xlnm._FilterDatabase_15" localSheetId="10">#REF!</definedName>
    <definedName name="________________xlnm._FilterDatabase_15" localSheetId="11">#REF!</definedName>
    <definedName name="________________xlnm._FilterDatabase_15" localSheetId="12">#REF!</definedName>
    <definedName name="________________xlnm._FilterDatabase_15" localSheetId="13">#REF!</definedName>
    <definedName name="________________xlnm._FilterDatabase_15" localSheetId="20">#REF!</definedName>
    <definedName name="________________xlnm._FilterDatabase_15" localSheetId="22">#REF!</definedName>
    <definedName name="________________xlnm._FilterDatabase_15" localSheetId="24">#REF!</definedName>
    <definedName name="________________xlnm._FilterDatabase_15" localSheetId="30">#REF!</definedName>
    <definedName name="________________xlnm._FilterDatabase_15" localSheetId="31">#REF!</definedName>
    <definedName name="________________xlnm._FilterDatabase_15" localSheetId="32">#REF!</definedName>
    <definedName name="________________xlnm._FilterDatabase_15" localSheetId="33">#REF!</definedName>
    <definedName name="________________xlnm._FilterDatabase_15">#REF!</definedName>
    <definedName name="________________xlnm._FilterDatabase_16" localSheetId="3">#REF!</definedName>
    <definedName name="________________xlnm._FilterDatabase_16" localSheetId="4">#REF!</definedName>
    <definedName name="________________xlnm._FilterDatabase_16" localSheetId="9">#REF!</definedName>
    <definedName name="________________xlnm._FilterDatabase_16" localSheetId="10">#REF!</definedName>
    <definedName name="________________xlnm._FilterDatabase_16" localSheetId="11">#REF!</definedName>
    <definedName name="________________xlnm._FilterDatabase_16" localSheetId="12">#REF!</definedName>
    <definedName name="________________xlnm._FilterDatabase_16" localSheetId="13">#REF!</definedName>
    <definedName name="________________xlnm._FilterDatabase_16" localSheetId="20">#REF!</definedName>
    <definedName name="________________xlnm._FilterDatabase_16" localSheetId="22">#REF!</definedName>
    <definedName name="________________xlnm._FilterDatabase_16" localSheetId="24">#REF!</definedName>
    <definedName name="________________xlnm._FilterDatabase_16" localSheetId="30">#REF!</definedName>
    <definedName name="________________xlnm._FilterDatabase_16" localSheetId="31">#REF!</definedName>
    <definedName name="________________xlnm._FilterDatabase_16" localSheetId="32">#REF!</definedName>
    <definedName name="________________xlnm._FilterDatabase_16" localSheetId="33">#REF!</definedName>
    <definedName name="________________xlnm._FilterDatabase_16">#REF!</definedName>
    <definedName name="________________xlnm._FilterDatabase_17" localSheetId="3">#REF!</definedName>
    <definedName name="________________xlnm._FilterDatabase_17" localSheetId="4">#REF!</definedName>
    <definedName name="________________xlnm._FilterDatabase_17" localSheetId="9">#REF!</definedName>
    <definedName name="________________xlnm._FilterDatabase_17" localSheetId="10">#REF!</definedName>
    <definedName name="________________xlnm._FilterDatabase_17" localSheetId="11">#REF!</definedName>
    <definedName name="________________xlnm._FilterDatabase_17" localSheetId="12">#REF!</definedName>
    <definedName name="________________xlnm._FilterDatabase_17" localSheetId="13">#REF!</definedName>
    <definedName name="________________xlnm._FilterDatabase_17" localSheetId="20">#REF!</definedName>
    <definedName name="________________xlnm._FilterDatabase_17" localSheetId="22">#REF!</definedName>
    <definedName name="________________xlnm._FilterDatabase_17" localSheetId="24">#REF!</definedName>
    <definedName name="________________xlnm._FilterDatabase_17" localSheetId="30">#REF!</definedName>
    <definedName name="________________xlnm._FilterDatabase_17" localSheetId="31">#REF!</definedName>
    <definedName name="________________xlnm._FilterDatabase_17" localSheetId="32">#REF!</definedName>
    <definedName name="________________xlnm._FilterDatabase_17" localSheetId="33">#REF!</definedName>
    <definedName name="________________xlnm._FilterDatabase_17">#REF!</definedName>
    <definedName name="________________xlnm._FilterDatabase_18" localSheetId="3">#REF!</definedName>
    <definedName name="________________xlnm._FilterDatabase_18" localSheetId="4">#REF!</definedName>
    <definedName name="________________xlnm._FilterDatabase_18" localSheetId="9">#REF!</definedName>
    <definedName name="________________xlnm._FilterDatabase_18" localSheetId="10">#REF!</definedName>
    <definedName name="________________xlnm._FilterDatabase_18" localSheetId="11">#REF!</definedName>
    <definedName name="________________xlnm._FilterDatabase_18" localSheetId="12">#REF!</definedName>
    <definedName name="________________xlnm._FilterDatabase_18" localSheetId="13">#REF!</definedName>
    <definedName name="________________xlnm._FilterDatabase_18" localSheetId="20">#REF!</definedName>
    <definedName name="________________xlnm._FilterDatabase_18" localSheetId="22">#REF!</definedName>
    <definedName name="________________xlnm._FilterDatabase_18" localSheetId="24">#REF!</definedName>
    <definedName name="________________xlnm._FilterDatabase_18" localSheetId="30">#REF!</definedName>
    <definedName name="________________xlnm._FilterDatabase_18" localSheetId="31">#REF!</definedName>
    <definedName name="________________xlnm._FilterDatabase_18" localSheetId="32">#REF!</definedName>
    <definedName name="________________xlnm._FilterDatabase_18" localSheetId="33">#REF!</definedName>
    <definedName name="________________xlnm._FilterDatabase_18">#REF!</definedName>
    <definedName name="________________xlnm._FilterDatabase_19" localSheetId="3">#REF!</definedName>
    <definedName name="________________xlnm._FilterDatabase_19" localSheetId="4">#REF!</definedName>
    <definedName name="________________xlnm._FilterDatabase_19" localSheetId="9">#REF!</definedName>
    <definedName name="________________xlnm._FilterDatabase_19" localSheetId="10">#REF!</definedName>
    <definedName name="________________xlnm._FilterDatabase_19" localSheetId="11">#REF!</definedName>
    <definedName name="________________xlnm._FilterDatabase_19" localSheetId="12">#REF!</definedName>
    <definedName name="________________xlnm._FilterDatabase_19" localSheetId="13">#REF!</definedName>
    <definedName name="________________xlnm._FilterDatabase_19" localSheetId="20">#REF!</definedName>
    <definedName name="________________xlnm._FilterDatabase_19" localSheetId="22">#REF!</definedName>
    <definedName name="________________xlnm._FilterDatabase_19" localSheetId="24">#REF!</definedName>
    <definedName name="________________xlnm._FilterDatabase_19" localSheetId="30">#REF!</definedName>
    <definedName name="________________xlnm._FilterDatabase_19" localSheetId="31">#REF!</definedName>
    <definedName name="________________xlnm._FilterDatabase_19" localSheetId="32">#REF!</definedName>
    <definedName name="________________xlnm._FilterDatabase_19" localSheetId="33">#REF!</definedName>
    <definedName name="________________xlnm._FilterDatabase_19">#REF!</definedName>
    <definedName name="________________xlnm._FilterDatabase_2" localSheetId="3">#REF!</definedName>
    <definedName name="________________xlnm._FilterDatabase_2" localSheetId="4">#REF!</definedName>
    <definedName name="________________xlnm._FilterDatabase_2" localSheetId="9">#REF!</definedName>
    <definedName name="________________xlnm._FilterDatabase_2" localSheetId="10">#REF!</definedName>
    <definedName name="________________xlnm._FilterDatabase_2" localSheetId="11">#REF!</definedName>
    <definedName name="________________xlnm._FilterDatabase_2" localSheetId="12">#REF!</definedName>
    <definedName name="________________xlnm._FilterDatabase_2" localSheetId="13">#REF!</definedName>
    <definedName name="________________xlnm._FilterDatabase_2" localSheetId="20">#REF!</definedName>
    <definedName name="________________xlnm._FilterDatabase_2" localSheetId="22">#REF!</definedName>
    <definedName name="________________xlnm._FilterDatabase_2" localSheetId="24">#REF!</definedName>
    <definedName name="________________xlnm._FilterDatabase_2" localSheetId="30">#REF!</definedName>
    <definedName name="________________xlnm._FilterDatabase_2" localSheetId="31">#REF!</definedName>
    <definedName name="________________xlnm._FilterDatabase_2" localSheetId="32">#REF!</definedName>
    <definedName name="________________xlnm._FilterDatabase_2" localSheetId="33">#REF!</definedName>
    <definedName name="________________xlnm._FilterDatabase_2">#REF!</definedName>
    <definedName name="________________xlnm._FilterDatabase_21" localSheetId="3">#REF!</definedName>
    <definedName name="________________xlnm._FilterDatabase_21" localSheetId="4">#REF!</definedName>
    <definedName name="________________xlnm._FilterDatabase_21" localSheetId="9">#REF!</definedName>
    <definedName name="________________xlnm._FilterDatabase_21" localSheetId="10">#REF!</definedName>
    <definedName name="________________xlnm._FilterDatabase_21" localSheetId="11">#REF!</definedName>
    <definedName name="________________xlnm._FilterDatabase_21" localSheetId="12">#REF!</definedName>
    <definedName name="________________xlnm._FilterDatabase_21" localSheetId="13">#REF!</definedName>
    <definedName name="________________xlnm._FilterDatabase_21" localSheetId="20">#REF!</definedName>
    <definedName name="________________xlnm._FilterDatabase_21" localSheetId="22">#REF!</definedName>
    <definedName name="________________xlnm._FilterDatabase_21" localSheetId="24">#REF!</definedName>
    <definedName name="________________xlnm._FilterDatabase_21" localSheetId="30">#REF!</definedName>
    <definedName name="________________xlnm._FilterDatabase_21" localSheetId="31">#REF!</definedName>
    <definedName name="________________xlnm._FilterDatabase_21" localSheetId="32">#REF!</definedName>
    <definedName name="________________xlnm._FilterDatabase_21" localSheetId="33">#REF!</definedName>
    <definedName name="________________xlnm._FilterDatabase_21">#REF!</definedName>
    <definedName name="________________xlnm._FilterDatabase_22" localSheetId="3">#REF!</definedName>
    <definedName name="________________xlnm._FilterDatabase_22" localSheetId="4">#REF!</definedName>
    <definedName name="________________xlnm._FilterDatabase_22" localSheetId="9">#REF!</definedName>
    <definedName name="________________xlnm._FilterDatabase_22" localSheetId="10">#REF!</definedName>
    <definedName name="________________xlnm._FilterDatabase_22" localSheetId="11">#REF!</definedName>
    <definedName name="________________xlnm._FilterDatabase_22" localSheetId="12">#REF!</definedName>
    <definedName name="________________xlnm._FilterDatabase_22" localSheetId="13">#REF!</definedName>
    <definedName name="________________xlnm._FilterDatabase_22" localSheetId="20">#REF!</definedName>
    <definedName name="________________xlnm._FilterDatabase_22" localSheetId="22">#REF!</definedName>
    <definedName name="________________xlnm._FilterDatabase_22" localSheetId="24">#REF!</definedName>
    <definedName name="________________xlnm._FilterDatabase_22" localSheetId="30">#REF!</definedName>
    <definedName name="________________xlnm._FilterDatabase_22" localSheetId="31">#REF!</definedName>
    <definedName name="________________xlnm._FilterDatabase_22" localSheetId="32">#REF!</definedName>
    <definedName name="________________xlnm._FilterDatabase_22" localSheetId="33">#REF!</definedName>
    <definedName name="________________xlnm._FilterDatabase_22">#REF!</definedName>
    <definedName name="________________xlnm._FilterDatabase_23" localSheetId="3">#REF!</definedName>
    <definedName name="________________xlnm._FilterDatabase_23" localSheetId="4">#REF!</definedName>
    <definedName name="________________xlnm._FilterDatabase_23" localSheetId="9">#REF!</definedName>
    <definedName name="________________xlnm._FilterDatabase_23" localSheetId="10">#REF!</definedName>
    <definedName name="________________xlnm._FilterDatabase_23" localSheetId="11">#REF!</definedName>
    <definedName name="________________xlnm._FilterDatabase_23" localSheetId="12">#REF!</definedName>
    <definedName name="________________xlnm._FilterDatabase_23" localSheetId="13">#REF!</definedName>
    <definedName name="________________xlnm._FilterDatabase_23" localSheetId="20">#REF!</definedName>
    <definedName name="________________xlnm._FilterDatabase_23" localSheetId="22">#REF!</definedName>
    <definedName name="________________xlnm._FilterDatabase_23" localSheetId="24">#REF!</definedName>
    <definedName name="________________xlnm._FilterDatabase_23" localSheetId="30">#REF!</definedName>
    <definedName name="________________xlnm._FilterDatabase_23" localSheetId="31">#REF!</definedName>
    <definedName name="________________xlnm._FilterDatabase_23" localSheetId="32">#REF!</definedName>
    <definedName name="________________xlnm._FilterDatabase_23" localSheetId="33">#REF!</definedName>
    <definedName name="________________xlnm._FilterDatabase_23">#REF!</definedName>
    <definedName name="________________xlnm._FilterDatabase_24" localSheetId="3">#REF!</definedName>
    <definedName name="________________xlnm._FilterDatabase_24" localSheetId="4">#REF!</definedName>
    <definedName name="________________xlnm._FilterDatabase_24" localSheetId="9">#REF!</definedName>
    <definedName name="________________xlnm._FilterDatabase_24" localSheetId="10">#REF!</definedName>
    <definedName name="________________xlnm._FilterDatabase_24" localSheetId="11">#REF!</definedName>
    <definedName name="________________xlnm._FilterDatabase_24" localSheetId="12">#REF!</definedName>
    <definedName name="________________xlnm._FilterDatabase_24" localSheetId="13">#REF!</definedName>
    <definedName name="________________xlnm._FilterDatabase_24" localSheetId="20">#REF!</definedName>
    <definedName name="________________xlnm._FilterDatabase_24" localSheetId="22">#REF!</definedName>
    <definedName name="________________xlnm._FilterDatabase_24" localSheetId="24">#REF!</definedName>
    <definedName name="________________xlnm._FilterDatabase_24" localSheetId="30">#REF!</definedName>
    <definedName name="________________xlnm._FilterDatabase_24" localSheetId="31">#REF!</definedName>
    <definedName name="________________xlnm._FilterDatabase_24" localSheetId="32">#REF!</definedName>
    <definedName name="________________xlnm._FilterDatabase_24" localSheetId="33">#REF!</definedName>
    <definedName name="________________xlnm._FilterDatabase_24">#REF!</definedName>
    <definedName name="________________xlnm._FilterDatabase_25" localSheetId="3">#REF!</definedName>
    <definedName name="________________xlnm._FilterDatabase_25" localSheetId="4">#REF!</definedName>
    <definedName name="________________xlnm._FilterDatabase_25" localSheetId="9">#REF!</definedName>
    <definedName name="________________xlnm._FilterDatabase_25" localSheetId="10">#REF!</definedName>
    <definedName name="________________xlnm._FilterDatabase_25" localSheetId="11">#REF!</definedName>
    <definedName name="________________xlnm._FilterDatabase_25" localSheetId="12">#REF!</definedName>
    <definedName name="________________xlnm._FilterDatabase_25" localSheetId="13">#REF!</definedName>
    <definedName name="________________xlnm._FilterDatabase_25" localSheetId="20">#REF!</definedName>
    <definedName name="________________xlnm._FilterDatabase_25" localSheetId="22">#REF!</definedName>
    <definedName name="________________xlnm._FilterDatabase_25" localSheetId="24">#REF!</definedName>
    <definedName name="________________xlnm._FilterDatabase_25" localSheetId="30">#REF!</definedName>
    <definedName name="________________xlnm._FilterDatabase_25" localSheetId="31">#REF!</definedName>
    <definedName name="________________xlnm._FilterDatabase_25" localSheetId="32">#REF!</definedName>
    <definedName name="________________xlnm._FilterDatabase_25" localSheetId="33">#REF!</definedName>
    <definedName name="________________xlnm._FilterDatabase_25">#REF!</definedName>
    <definedName name="________________xlnm._FilterDatabase_26" localSheetId="3">#REF!</definedName>
    <definedName name="________________xlnm._FilterDatabase_26" localSheetId="4">#REF!</definedName>
    <definedName name="________________xlnm._FilterDatabase_26" localSheetId="9">#REF!</definedName>
    <definedName name="________________xlnm._FilterDatabase_26" localSheetId="10">#REF!</definedName>
    <definedName name="________________xlnm._FilterDatabase_26" localSheetId="11">#REF!</definedName>
    <definedName name="________________xlnm._FilterDatabase_26" localSheetId="12">#REF!</definedName>
    <definedName name="________________xlnm._FilterDatabase_26" localSheetId="13">#REF!</definedName>
    <definedName name="________________xlnm._FilterDatabase_26" localSheetId="20">#REF!</definedName>
    <definedName name="________________xlnm._FilterDatabase_26" localSheetId="22">#REF!</definedName>
    <definedName name="________________xlnm._FilterDatabase_26" localSheetId="24">#REF!</definedName>
    <definedName name="________________xlnm._FilterDatabase_26" localSheetId="30">#REF!</definedName>
    <definedName name="________________xlnm._FilterDatabase_26" localSheetId="31">#REF!</definedName>
    <definedName name="________________xlnm._FilterDatabase_26" localSheetId="32">#REF!</definedName>
    <definedName name="________________xlnm._FilterDatabase_26" localSheetId="33">#REF!</definedName>
    <definedName name="________________xlnm._FilterDatabase_26">#REF!</definedName>
    <definedName name="________________xlnm._FilterDatabase_27" localSheetId="3">#REF!</definedName>
    <definedName name="________________xlnm._FilterDatabase_27" localSheetId="4">#REF!</definedName>
    <definedName name="________________xlnm._FilterDatabase_27" localSheetId="9">#REF!</definedName>
    <definedName name="________________xlnm._FilterDatabase_27" localSheetId="10">#REF!</definedName>
    <definedName name="________________xlnm._FilterDatabase_27" localSheetId="11">#REF!</definedName>
    <definedName name="________________xlnm._FilterDatabase_27" localSheetId="12">#REF!</definedName>
    <definedName name="________________xlnm._FilterDatabase_27" localSheetId="13">#REF!</definedName>
    <definedName name="________________xlnm._FilterDatabase_27" localSheetId="20">#REF!</definedName>
    <definedName name="________________xlnm._FilterDatabase_27" localSheetId="22">#REF!</definedName>
    <definedName name="________________xlnm._FilterDatabase_27" localSheetId="24">#REF!</definedName>
    <definedName name="________________xlnm._FilterDatabase_27" localSheetId="30">#REF!</definedName>
    <definedName name="________________xlnm._FilterDatabase_27" localSheetId="31">#REF!</definedName>
    <definedName name="________________xlnm._FilterDatabase_27" localSheetId="32">#REF!</definedName>
    <definedName name="________________xlnm._FilterDatabase_27" localSheetId="33">#REF!</definedName>
    <definedName name="________________xlnm._FilterDatabase_27">#REF!</definedName>
    <definedName name="________________xlnm._FilterDatabase_28" localSheetId="3">#REF!</definedName>
    <definedName name="________________xlnm._FilterDatabase_28" localSheetId="4">#REF!</definedName>
    <definedName name="________________xlnm._FilterDatabase_28" localSheetId="9">#REF!</definedName>
    <definedName name="________________xlnm._FilterDatabase_28" localSheetId="10">#REF!</definedName>
    <definedName name="________________xlnm._FilterDatabase_28" localSheetId="11">#REF!</definedName>
    <definedName name="________________xlnm._FilterDatabase_28" localSheetId="12">#REF!</definedName>
    <definedName name="________________xlnm._FilterDatabase_28" localSheetId="13">#REF!</definedName>
    <definedName name="________________xlnm._FilterDatabase_28" localSheetId="20">#REF!</definedName>
    <definedName name="________________xlnm._FilterDatabase_28" localSheetId="22">#REF!</definedName>
    <definedName name="________________xlnm._FilterDatabase_28" localSheetId="24">#REF!</definedName>
    <definedName name="________________xlnm._FilterDatabase_28" localSheetId="30">#REF!</definedName>
    <definedName name="________________xlnm._FilterDatabase_28" localSheetId="31">#REF!</definedName>
    <definedName name="________________xlnm._FilterDatabase_28" localSheetId="32">#REF!</definedName>
    <definedName name="________________xlnm._FilterDatabase_28" localSheetId="33">#REF!</definedName>
    <definedName name="________________xlnm._FilterDatabase_28">#REF!</definedName>
    <definedName name="________________xlnm._FilterDatabase_3" localSheetId="3">#REF!</definedName>
    <definedName name="________________xlnm._FilterDatabase_3" localSheetId="4">#REF!</definedName>
    <definedName name="________________xlnm._FilterDatabase_3" localSheetId="9">#REF!</definedName>
    <definedName name="________________xlnm._FilterDatabase_3" localSheetId="10">#REF!</definedName>
    <definedName name="________________xlnm._FilterDatabase_3" localSheetId="11">#REF!</definedName>
    <definedName name="________________xlnm._FilterDatabase_3" localSheetId="12">#REF!</definedName>
    <definedName name="________________xlnm._FilterDatabase_3" localSheetId="13">#REF!</definedName>
    <definedName name="________________xlnm._FilterDatabase_3" localSheetId="20">#REF!</definedName>
    <definedName name="________________xlnm._FilterDatabase_3" localSheetId="22">#REF!</definedName>
    <definedName name="________________xlnm._FilterDatabase_3" localSheetId="24">#REF!</definedName>
    <definedName name="________________xlnm._FilterDatabase_3" localSheetId="30">#REF!</definedName>
    <definedName name="________________xlnm._FilterDatabase_3" localSheetId="31">#REF!</definedName>
    <definedName name="________________xlnm._FilterDatabase_3" localSheetId="32">#REF!</definedName>
    <definedName name="________________xlnm._FilterDatabase_3" localSheetId="33">#REF!</definedName>
    <definedName name="________________xlnm._FilterDatabase_3">#REF!</definedName>
    <definedName name="________________xlnm._FilterDatabase_4" localSheetId="3">#REF!</definedName>
    <definedName name="________________xlnm._FilterDatabase_4" localSheetId="4">#REF!</definedName>
    <definedName name="________________xlnm._FilterDatabase_4" localSheetId="9">#REF!</definedName>
    <definedName name="________________xlnm._FilterDatabase_4" localSheetId="10">#REF!</definedName>
    <definedName name="________________xlnm._FilterDatabase_4" localSheetId="11">#REF!</definedName>
    <definedName name="________________xlnm._FilterDatabase_4" localSheetId="12">#REF!</definedName>
    <definedName name="________________xlnm._FilterDatabase_4" localSheetId="13">#REF!</definedName>
    <definedName name="________________xlnm._FilterDatabase_4" localSheetId="20">#REF!</definedName>
    <definedName name="________________xlnm._FilterDatabase_4" localSheetId="22">#REF!</definedName>
    <definedName name="________________xlnm._FilterDatabase_4" localSheetId="24">#REF!</definedName>
    <definedName name="________________xlnm._FilterDatabase_4" localSheetId="30">#REF!</definedName>
    <definedName name="________________xlnm._FilterDatabase_4" localSheetId="31">#REF!</definedName>
    <definedName name="________________xlnm._FilterDatabase_4" localSheetId="32">#REF!</definedName>
    <definedName name="________________xlnm._FilterDatabase_4" localSheetId="33">#REF!</definedName>
    <definedName name="________________xlnm._FilterDatabase_4">#REF!</definedName>
    <definedName name="________________xlnm._FilterDatabase_6" localSheetId="3">#REF!</definedName>
    <definedName name="________________xlnm._FilterDatabase_6" localSheetId="4">#REF!</definedName>
    <definedName name="________________xlnm._FilterDatabase_6" localSheetId="9">#REF!</definedName>
    <definedName name="________________xlnm._FilterDatabase_6" localSheetId="10">#REF!</definedName>
    <definedName name="________________xlnm._FilterDatabase_6" localSheetId="11">#REF!</definedName>
    <definedName name="________________xlnm._FilterDatabase_6" localSheetId="12">#REF!</definedName>
    <definedName name="________________xlnm._FilterDatabase_6" localSheetId="13">#REF!</definedName>
    <definedName name="________________xlnm._FilterDatabase_6" localSheetId="20">#REF!</definedName>
    <definedName name="________________xlnm._FilterDatabase_6" localSheetId="22">#REF!</definedName>
    <definedName name="________________xlnm._FilterDatabase_6" localSheetId="24">#REF!</definedName>
    <definedName name="________________xlnm._FilterDatabase_6" localSheetId="30">#REF!</definedName>
    <definedName name="________________xlnm._FilterDatabase_6" localSheetId="31">#REF!</definedName>
    <definedName name="________________xlnm._FilterDatabase_6" localSheetId="32">#REF!</definedName>
    <definedName name="________________xlnm._FilterDatabase_6" localSheetId="33">#REF!</definedName>
    <definedName name="________________xlnm._FilterDatabase_6">#REF!</definedName>
    <definedName name="________________xlnm._FilterDatabase_7" localSheetId="3">#REF!</definedName>
    <definedName name="________________xlnm._FilterDatabase_7" localSheetId="4">#REF!</definedName>
    <definedName name="________________xlnm._FilterDatabase_7" localSheetId="9">#REF!</definedName>
    <definedName name="________________xlnm._FilterDatabase_7" localSheetId="10">#REF!</definedName>
    <definedName name="________________xlnm._FilterDatabase_7" localSheetId="11">#REF!</definedName>
    <definedName name="________________xlnm._FilterDatabase_7" localSheetId="12">#REF!</definedName>
    <definedName name="________________xlnm._FilterDatabase_7" localSheetId="13">#REF!</definedName>
    <definedName name="________________xlnm._FilterDatabase_7" localSheetId="20">#REF!</definedName>
    <definedName name="________________xlnm._FilterDatabase_7" localSheetId="22">#REF!</definedName>
    <definedName name="________________xlnm._FilterDatabase_7" localSheetId="24">#REF!</definedName>
    <definedName name="________________xlnm._FilterDatabase_7" localSheetId="30">#REF!</definedName>
    <definedName name="________________xlnm._FilterDatabase_7" localSheetId="31">#REF!</definedName>
    <definedName name="________________xlnm._FilterDatabase_7" localSheetId="32">#REF!</definedName>
    <definedName name="________________xlnm._FilterDatabase_7" localSheetId="33">#REF!</definedName>
    <definedName name="________________xlnm._FilterDatabase_7">#REF!</definedName>
    <definedName name="________________xlnm._FilterDatabase_8" localSheetId="3">#REF!</definedName>
    <definedName name="________________xlnm._FilterDatabase_8" localSheetId="4">#REF!</definedName>
    <definedName name="________________xlnm._FilterDatabase_8" localSheetId="9">#REF!</definedName>
    <definedName name="________________xlnm._FilterDatabase_8" localSheetId="10">#REF!</definedName>
    <definedName name="________________xlnm._FilterDatabase_8" localSheetId="11">#REF!</definedName>
    <definedName name="________________xlnm._FilterDatabase_8" localSheetId="12">#REF!</definedName>
    <definedName name="________________xlnm._FilterDatabase_8" localSheetId="13">#REF!</definedName>
    <definedName name="________________xlnm._FilterDatabase_8" localSheetId="20">#REF!</definedName>
    <definedName name="________________xlnm._FilterDatabase_8" localSheetId="22">#REF!</definedName>
    <definedName name="________________xlnm._FilterDatabase_8" localSheetId="24">#REF!</definedName>
    <definedName name="________________xlnm._FilterDatabase_8" localSheetId="30">#REF!</definedName>
    <definedName name="________________xlnm._FilterDatabase_8" localSheetId="31">#REF!</definedName>
    <definedName name="________________xlnm._FilterDatabase_8" localSheetId="32">#REF!</definedName>
    <definedName name="________________xlnm._FilterDatabase_8" localSheetId="33">#REF!</definedName>
    <definedName name="________________xlnm._FilterDatabase_8">#REF!</definedName>
    <definedName name="_______________xlnm._FilterDatabase_1" localSheetId="3">#REF!</definedName>
    <definedName name="_______________xlnm._FilterDatabase_1" localSheetId="4">#REF!</definedName>
    <definedName name="_______________xlnm._FilterDatabase_1" localSheetId="9">#REF!</definedName>
    <definedName name="_______________xlnm._FilterDatabase_1" localSheetId="10">#REF!</definedName>
    <definedName name="_______________xlnm._FilterDatabase_1" localSheetId="11">#REF!</definedName>
    <definedName name="_______________xlnm._FilterDatabase_1" localSheetId="12">#REF!</definedName>
    <definedName name="_______________xlnm._FilterDatabase_1" localSheetId="13">#REF!</definedName>
    <definedName name="_______________xlnm._FilterDatabase_1" localSheetId="20">#REF!</definedName>
    <definedName name="_______________xlnm._FilterDatabase_1" localSheetId="22">#REF!</definedName>
    <definedName name="_______________xlnm._FilterDatabase_1" localSheetId="24">#REF!</definedName>
    <definedName name="_______________xlnm._FilterDatabase_1" localSheetId="30">#REF!</definedName>
    <definedName name="_______________xlnm._FilterDatabase_1" localSheetId="31">#REF!</definedName>
    <definedName name="_______________xlnm._FilterDatabase_1" localSheetId="32">#REF!</definedName>
    <definedName name="_______________xlnm._FilterDatabase_1" localSheetId="33">#REF!</definedName>
    <definedName name="_______________xlnm._FilterDatabase_1">#REF!</definedName>
    <definedName name="_______________xlnm._FilterDatabase_1_1" localSheetId="3">#REF!</definedName>
    <definedName name="_______________xlnm._FilterDatabase_1_1" localSheetId="4">#REF!</definedName>
    <definedName name="_______________xlnm._FilterDatabase_1_1" localSheetId="9">#REF!</definedName>
    <definedName name="_______________xlnm._FilterDatabase_1_1" localSheetId="10">#REF!</definedName>
    <definedName name="_______________xlnm._FilterDatabase_1_1" localSheetId="11">#REF!</definedName>
    <definedName name="_______________xlnm._FilterDatabase_1_1" localSheetId="12">#REF!</definedName>
    <definedName name="_______________xlnm._FilterDatabase_1_1" localSheetId="13">#REF!</definedName>
    <definedName name="_______________xlnm._FilterDatabase_1_1" localSheetId="20">#REF!</definedName>
    <definedName name="_______________xlnm._FilterDatabase_1_1" localSheetId="22">#REF!</definedName>
    <definedName name="_______________xlnm._FilterDatabase_1_1" localSheetId="24">#REF!</definedName>
    <definedName name="_______________xlnm._FilterDatabase_1_1" localSheetId="30">#REF!</definedName>
    <definedName name="_______________xlnm._FilterDatabase_1_1" localSheetId="31">#REF!</definedName>
    <definedName name="_______________xlnm._FilterDatabase_1_1" localSheetId="32">#REF!</definedName>
    <definedName name="_______________xlnm._FilterDatabase_1_1" localSheetId="33">#REF!</definedName>
    <definedName name="_______________xlnm._FilterDatabase_1_1">#REF!</definedName>
    <definedName name="_______________xlnm._FilterDatabase_10" localSheetId="3">#REF!</definedName>
    <definedName name="_______________xlnm._FilterDatabase_10" localSheetId="4">#REF!</definedName>
    <definedName name="_______________xlnm._FilterDatabase_10" localSheetId="9">#REF!</definedName>
    <definedName name="_______________xlnm._FilterDatabase_10" localSheetId="10">#REF!</definedName>
    <definedName name="_______________xlnm._FilterDatabase_10" localSheetId="11">#REF!</definedName>
    <definedName name="_______________xlnm._FilterDatabase_10" localSheetId="12">#REF!</definedName>
    <definedName name="_______________xlnm._FilterDatabase_10" localSheetId="13">#REF!</definedName>
    <definedName name="_______________xlnm._FilterDatabase_10" localSheetId="20">#REF!</definedName>
    <definedName name="_______________xlnm._FilterDatabase_10" localSheetId="22">#REF!</definedName>
    <definedName name="_______________xlnm._FilterDatabase_10" localSheetId="24">#REF!</definedName>
    <definedName name="_______________xlnm._FilterDatabase_10" localSheetId="30">#REF!</definedName>
    <definedName name="_______________xlnm._FilterDatabase_10" localSheetId="31">#REF!</definedName>
    <definedName name="_______________xlnm._FilterDatabase_10" localSheetId="32">#REF!</definedName>
    <definedName name="_______________xlnm._FilterDatabase_10" localSheetId="33">#REF!</definedName>
    <definedName name="_______________xlnm._FilterDatabase_10">#REF!</definedName>
    <definedName name="_______________xlnm._FilterDatabase_11" localSheetId="3">#REF!</definedName>
    <definedName name="_______________xlnm._FilterDatabase_11" localSheetId="4">#REF!</definedName>
    <definedName name="_______________xlnm._FilterDatabase_11" localSheetId="9">#REF!</definedName>
    <definedName name="_______________xlnm._FilterDatabase_11" localSheetId="10">#REF!</definedName>
    <definedName name="_______________xlnm._FilterDatabase_11" localSheetId="11">#REF!</definedName>
    <definedName name="_______________xlnm._FilterDatabase_11" localSheetId="12">#REF!</definedName>
    <definedName name="_______________xlnm._FilterDatabase_11" localSheetId="13">#REF!</definedName>
    <definedName name="_______________xlnm._FilterDatabase_11" localSheetId="20">#REF!</definedName>
    <definedName name="_______________xlnm._FilterDatabase_11" localSheetId="22">#REF!</definedName>
    <definedName name="_______________xlnm._FilterDatabase_11" localSheetId="24">#REF!</definedName>
    <definedName name="_______________xlnm._FilterDatabase_11" localSheetId="30">#REF!</definedName>
    <definedName name="_______________xlnm._FilterDatabase_11" localSheetId="31">#REF!</definedName>
    <definedName name="_______________xlnm._FilterDatabase_11" localSheetId="32">#REF!</definedName>
    <definedName name="_______________xlnm._FilterDatabase_11" localSheetId="33">#REF!</definedName>
    <definedName name="_______________xlnm._FilterDatabase_11">#REF!</definedName>
    <definedName name="_______________xlnm._FilterDatabase_12" localSheetId="3">#REF!</definedName>
    <definedName name="_______________xlnm._FilterDatabase_12" localSheetId="4">#REF!</definedName>
    <definedName name="_______________xlnm._FilterDatabase_12" localSheetId="9">#REF!</definedName>
    <definedName name="_______________xlnm._FilterDatabase_12" localSheetId="10">#REF!</definedName>
    <definedName name="_______________xlnm._FilterDatabase_12" localSheetId="11">#REF!</definedName>
    <definedName name="_______________xlnm._FilterDatabase_12" localSheetId="12">#REF!</definedName>
    <definedName name="_______________xlnm._FilterDatabase_12" localSheetId="13">#REF!</definedName>
    <definedName name="_______________xlnm._FilterDatabase_12" localSheetId="20">#REF!</definedName>
    <definedName name="_______________xlnm._FilterDatabase_12" localSheetId="22">#REF!</definedName>
    <definedName name="_______________xlnm._FilterDatabase_12" localSheetId="24">#REF!</definedName>
    <definedName name="_______________xlnm._FilterDatabase_12" localSheetId="30">#REF!</definedName>
    <definedName name="_______________xlnm._FilterDatabase_12" localSheetId="31">#REF!</definedName>
    <definedName name="_______________xlnm._FilterDatabase_12" localSheetId="32">#REF!</definedName>
    <definedName name="_______________xlnm._FilterDatabase_12" localSheetId="33">#REF!</definedName>
    <definedName name="_______________xlnm._FilterDatabase_12">#REF!</definedName>
    <definedName name="_______________xlnm._FilterDatabase_13" localSheetId="3">#REF!</definedName>
    <definedName name="_______________xlnm._FilterDatabase_13" localSheetId="4">#REF!</definedName>
    <definedName name="_______________xlnm._FilterDatabase_13" localSheetId="9">#REF!</definedName>
    <definedName name="_______________xlnm._FilterDatabase_13" localSheetId="10">#REF!</definedName>
    <definedName name="_______________xlnm._FilterDatabase_13" localSheetId="11">#REF!</definedName>
    <definedName name="_______________xlnm._FilterDatabase_13" localSheetId="12">#REF!</definedName>
    <definedName name="_______________xlnm._FilterDatabase_13" localSheetId="13">#REF!</definedName>
    <definedName name="_______________xlnm._FilterDatabase_13" localSheetId="20">#REF!</definedName>
    <definedName name="_______________xlnm._FilterDatabase_13" localSheetId="22">#REF!</definedName>
    <definedName name="_______________xlnm._FilterDatabase_13" localSheetId="24">#REF!</definedName>
    <definedName name="_______________xlnm._FilterDatabase_13" localSheetId="30">#REF!</definedName>
    <definedName name="_______________xlnm._FilterDatabase_13" localSheetId="31">#REF!</definedName>
    <definedName name="_______________xlnm._FilterDatabase_13" localSheetId="32">#REF!</definedName>
    <definedName name="_______________xlnm._FilterDatabase_13" localSheetId="33">#REF!</definedName>
    <definedName name="_______________xlnm._FilterDatabase_13">#REF!</definedName>
    <definedName name="_______________xlnm._FilterDatabase_14" localSheetId="3">#REF!</definedName>
    <definedName name="_______________xlnm._FilterDatabase_14" localSheetId="4">#REF!</definedName>
    <definedName name="_______________xlnm._FilterDatabase_14" localSheetId="9">#REF!</definedName>
    <definedName name="_______________xlnm._FilterDatabase_14" localSheetId="10">#REF!</definedName>
    <definedName name="_______________xlnm._FilterDatabase_14" localSheetId="11">#REF!</definedName>
    <definedName name="_______________xlnm._FilterDatabase_14" localSheetId="12">#REF!</definedName>
    <definedName name="_______________xlnm._FilterDatabase_14" localSheetId="13">#REF!</definedName>
    <definedName name="_______________xlnm._FilterDatabase_14" localSheetId="20">#REF!</definedName>
    <definedName name="_______________xlnm._FilterDatabase_14" localSheetId="22">#REF!</definedName>
    <definedName name="_______________xlnm._FilterDatabase_14" localSheetId="24">#REF!</definedName>
    <definedName name="_______________xlnm._FilterDatabase_14" localSheetId="30">#REF!</definedName>
    <definedName name="_______________xlnm._FilterDatabase_14" localSheetId="31">#REF!</definedName>
    <definedName name="_______________xlnm._FilterDatabase_14" localSheetId="32">#REF!</definedName>
    <definedName name="_______________xlnm._FilterDatabase_14" localSheetId="33">#REF!</definedName>
    <definedName name="_______________xlnm._FilterDatabase_14">#REF!</definedName>
    <definedName name="_______________xlnm._FilterDatabase_15" localSheetId="3">#REF!</definedName>
    <definedName name="_______________xlnm._FilterDatabase_15" localSheetId="4">#REF!</definedName>
    <definedName name="_______________xlnm._FilterDatabase_15" localSheetId="9">#REF!</definedName>
    <definedName name="_______________xlnm._FilterDatabase_15" localSheetId="10">#REF!</definedName>
    <definedName name="_______________xlnm._FilterDatabase_15" localSheetId="11">#REF!</definedName>
    <definedName name="_______________xlnm._FilterDatabase_15" localSheetId="12">#REF!</definedName>
    <definedName name="_______________xlnm._FilterDatabase_15" localSheetId="13">#REF!</definedName>
    <definedName name="_______________xlnm._FilterDatabase_15" localSheetId="20">#REF!</definedName>
    <definedName name="_______________xlnm._FilterDatabase_15" localSheetId="22">#REF!</definedName>
    <definedName name="_______________xlnm._FilterDatabase_15" localSheetId="24">#REF!</definedName>
    <definedName name="_______________xlnm._FilterDatabase_15" localSheetId="30">#REF!</definedName>
    <definedName name="_______________xlnm._FilterDatabase_15" localSheetId="31">#REF!</definedName>
    <definedName name="_______________xlnm._FilterDatabase_15" localSheetId="32">#REF!</definedName>
    <definedName name="_______________xlnm._FilterDatabase_15" localSheetId="33">#REF!</definedName>
    <definedName name="_______________xlnm._FilterDatabase_15">#REF!</definedName>
    <definedName name="_______________xlnm._FilterDatabase_16" localSheetId="3">#REF!</definedName>
    <definedName name="_______________xlnm._FilterDatabase_16" localSheetId="4">#REF!</definedName>
    <definedName name="_______________xlnm._FilterDatabase_16" localSheetId="9">#REF!</definedName>
    <definedName name="_______________xlnm._FilterDatabase_16" localSheetId="10">#REF!</definedName>
    <definedName name="_______________xlnm._FilterDatabase_16" localSheetId="11">#REF!</definedName>
    <definedName name="_______________xlnm._FilterDatabase_16" localSheetId="12">#REF!</definedName>
    <definedName name="_______________xlnm._FilterDatabase_16" localSheetId="13">#REF!</definedName>
    <definedName name="_______________xlnm._FilterDatabase_16" localSheetId="20">#REF!</definedName>
    <definedName name="_______________xlnm._FilterDatabase_16" localSheetId="22">#REF!</definedName>
    <definedName name="_______________xlnm._FilterDatabase_16" localSheetId="24">#REF!</definedName>
    <definedName name="_______________xlnm._FilterDatabase_16" localSheetId="30">#REF!</definedName>
    <definedName name="_______________xlnm._FilterDatabase_16" localSheetId="31">#REF!</definedName>
    <definedName name="_______________xlnm._FilterDatabase_16" localSheetId="32">#REF!</definedName>
    <definedName name="_______________xlnm._FilterDatabase_16" localSheetId="33">#REF!</definedName>
    <definedName name="_______________xlnm._FilterDatabase_16">#REF!</definedName>
    <definedName name="_______________xlnm._FilterDatabase_17" localSheetId="3">#REF!</definedName>
    <definedName name="_______________xlnm._FilterDatabase_17" localSheetId="4">#REF!</definedName>
    <definedName name="_______________xlnm._FilterDatabase_17" localSheetId="9">#REF!</definedName>
    <definedName name="_______________xlnm._FilterDatabase_17" localSheetId="10">#REF!</definedName>
    <definedName name="_______________xlnm._FilterDatabase_17" localSheetId="11">#REF!</definedName>
    <definedName name="_______________xlnm._FilterDatabase_17" localSheetId="12">#REF!</definedName>
    <definedName name="_______________xlnm._FilterDatabase_17" localSheetId="13">#REF!</definedName>
    <definedName name="_______________xlnm._FilterDatabase_17" localSheetId="20">#REF!</definedName>
    <definedName name="_______________xlnm._FilterDatabase_17" localSheetId="22">#REF!</definedName>
    <definedName name="_______________xlnm._FilterDatabase_17" localSheetId="24">#REF!</definedName>
    <definedName name="_______________xlnm._FilterDatabase_17" localSheetId="30">#REF!</definedName>
    <definedName name="_______________xlnm._FilterDatabase_17" localSheetId="31">#REF!</definedName>
    <definedName name="_______________xlnm._FilterDatabase_17" localSheetId="32">#REF!</definedName>
    <definedName name="_______________xlnm._FilterDatabase_17" localSheetId="33">#REF!</definedName>
    <definedName name="_______________xlnm._FilterDatabase_17">#REF!</definedName>
    <definedName name="_______________xlnm._FilterDatabase_18" localSheetId="3">#REF!</definedName>
    <definedName name="_______________xlnm._FilterDatabase_18" localSheetId="4">#REF!</definedName>
    <definedName name="_______________xlnm._FilterDatabase_18" localSheetId="9">#REF!</definedName>
    <definedName name="_______________xlnm._FilterDatabase_18" localSheetId="10">#REF!</definedName>
    <definedName name="_______________xlnm._FilterDatabase_18" localSheetId="11">#REF!</definedName>
    <definedName name="_______________xlnm._FilterDatabase_18" localSheetId="12">#REF!</definedName>
    <definedName name="_______________xlnm._FilterDatabase_18" localSheetId="13">#REF!</definedName>
    <definedName name="_______________xlnm._FilterDatabase_18" localSheetId="20">#REF!</definedName>
    <definedName name="_______________xlnm._FilterDatabase_18" localSheetId="22">#REF!</definedName>
    <definedName name="_______________xlnm._FilterDatabase_18" localSheetId="24">#REF!</definedName>
    <definedName name="_______________xlnm._FilterDatabase_18" localSheetId="30">#REF!</definedName>
    <definedName name="_______________xlnm._FilterDatabase_18" localSheetId="31">#REF!</definedName>
    <definedName name="_______________xlnm._FilterDatabase_18" localSheetId="32">#REF!</definedName>
    <definedName name="_______________xlnm._FilterDatabase_18" localSheetId="33">#REF!</definedName>
    <definedName name="_______________xlnm._FilterDatabase_18">#REF!</definedName>
    <definedName name="_______________xlnm._FilterDatabase_19" localSheetId="3">#REF!</definedName>
    <definedName name="_______________xlnm._FilterDatabase_19" localSheetId="4">#REF!</definedName>
    <definedName name="_______________xlnm._FilterDatabase_19" localSheetId="9">#REF!</definedName>
    <definedName name="_______________xlnm._FilterDatabase_19" localSheetId="10">#REF!</definedName>
    <definedName name="_______________xlnm._FilterDatabase_19" localSheetId="11">#REF!</definedName>
    <definedName name="_______________xlnm._FilterDatabase_19" localSheetId="12">#REF!</definedName>
    <definedName name="_______________xlnm._FilterDatabase_19" localSheetId="13">#REF!</definedName>
    <definedName name="_______________xlnm._FilterDatabase_19" localSheetId="20">#REF!</definedName>
    <definedName name="_______________xlnm._FilterDatabase_19" localSheetId="22">#REF!</definedName>
    <definedName name="_______________xlnm._FilterDatabase_19" localSheetId="24">#REF!</definedName>
    <definedName name="_______________xlnm._FilterDatabase_19" localSheetId="30">#REF!</definedName>
    <definedName name="_______________xlnm._FilterDatabase_19" localSheetId="31">#REF!</definedName>
    <definedName name="_______________xlnm._FilterDatabase_19" localSheetId="32">#REF!</definedName>
    <definedName name="_______________xlnm._FilterDatabase_19" localSheetId="33">#REF!</definedName>
    <definedName name="_______________xlnm._FilterDatabase_19">#REF!</definedName>
    <definedName name="_______________xlnm._FilterDatabase_2" localSheetId="3">#REF!</definedName>
    <definedName name="_______________xlnm._FilterDatabase_2" localSheetId="4">#REF!</definedName>
    <definedName name="_______________xlnm._FilterDatabase_2" localSheetId="9">#REF!</definedName>
    <definedName name="_______________xlnm._FilterDatabase_2" localSheetId="10">#REF!</definedName>
    <definedName name="_______________xlnm._FilterDatabase_2" localSheetId="11">#REF!</definedName>
    <definedName name="_______________xlnm._FilterDatabase_2" localSheetId="12">#REF!</definedName>
    <definedName name="_______________xlnm._FilterDatabase_2" localSheetId="13">#REF!</definedName>
    <definedName name="_______________xlnm._FilterDatabase_2" localSheetId="20">#REF!</definedName>
    <definedName name="_______________xlnm._FilterDatabase_2" localSheetId="22">#REF!</definedName>
    <definedName name="_______________xlnm._FilterDatabase_2" localSheetId="24">#REF!</definedName>
    <definedName name="_______________xlnm._FilterDatabase_2" localSheetId="30">#REF!</definedName>
    <definedName name="_______________xlnm._FilterDatabase_2" localSheetId="31">#REF!</definedName>
    <definedName name="_______________xlnm._FilterDatabase_2" localSheetId="32">#REF!</definedName>
    <definedName name="_______________xlnm._FilterDatabase_2" localSheetId="33">#REF!</definedName>
    <definedName name="_______________xlnm._FilterDatabase_2">#REF!</definedName>
    <definedName name="_______________xlnm._FilterDatabase_21" localSheetId="3">#REF!</definedName>
    <definedName name="_______________xlnm._FilterDatabase_21" localSheetId="4">#REF!</definedName>
    <definedName name="_______________xlnm._FilterDatabase_21" localSheetId="9">#REF!</definedName>
    <definedName name="_______________xlnm._FilterDatabase_21" localSheetId="10">#REF!</definedName>
    <definedName name="_______________xlnm._FilterDatabase_21" localSheetId="11">#REF!</definedName>
    <definedName name="_______________xlnm._FilterDatabase_21" localSheetId="12">#REF!</definedName>
    <definedName name="_______________xlnm._FilterDatabase_21" localSheetId="13">#REF!</definedName>
    <definedName name="_______________xlnm._FilterDatabase_21" localSheetId="20">#REF!</definedName>
    <definedName name="_______________xlnm._FilterDatabase_21" localSheetId="22">#REF!</definedName>
    <definedName name="_______________xlnm._FilterDatabase_21" localSheetId="24">#REF!</definedName>
    <definedName name="_______________xlnm._FilterDatabase_21" localSheetId="30">#REF!</definedName>
    <definedName name="_______________xlnm._FilterDatabase_21" localSheetId="31">#REF!</definedName>
    <definedName name="_______________xlnm._FilterDatabase_21" localSheetId="32">#REF!</definedName>
    <definedName name="_______________xlnm._FilterDatabase_21" localSheetId="33">#REF!</definedName>
    <definedName name="_______________xlnm._FilterDatabase_21">#REF!</definedName>
    <definedName name="_______________xlnm._FilterDatabase_22" localSheetId="3">#REF!</definedName>
    <definedName name="_______________xlnm._FilterDatabase_22" localSheetId="4">#REF!</definedName>
    <definedName name="_______________xlnm._FilterDatabase_22" localSheetId="9">#REF!</definedName>
    <definedName name="_______________xlnm._FilterDatabase_22" localSheetId="10">#REF!</definedName>
    <definedName name="_______________xlnm._FilterDatabase_22" localSheetId="11">#REF!</definedName>
    <definedName name="_______________xlnm._FilterDatabase_22" localSheetId="12">#REF!</definedName>
    <definedName name="_______________xlnm._FilterDatabase_22" localSheetId="13">#REF!</definedName>
    <definedName name="_______________xlnm._FilterDatabase_22" localSheetId="20">#REF!</definedName>
    <definedName name="_______________xlnm._FilterDatabase_22" localSheetId="22">#REF!</definedName>
    <definedName name="_______________xlnm._FilterDatabase_22" localSheetId="24">#REF!</definedName>
    <definedName name="_______________xlnm._FilterDatabase_22" localSheetId="30">#REF!</definedName>
    <definedName name="_______________xlnm._FilterDatabase_22" localSheetId="31">#REF!</definedName>
    <definedName name="_______________xlnm._FilterDatabase_22" localSheetId="32">#REF!</definedName>
    <definedName name="_______________xlnm._FilterDatabase_22" localSheetId="33">#REF!</definedName>
    <definedName name="_______________xlnm._FilterDatabase_22">#REF!</definedName>
    <definedName name="_______________xlnm._FilterDatabase_23" localSheetId="3">#REF!</definedName>
    <definedName name="_______________xlnm._FilterDatabase_23" localSheetId="4">#REF!</definedName>
    <definedName name="_______________xlnm._FilterDatabase_23" localSheetId="9">#REF!</definedName>
    <definedName name="_______________xlnm._FilterDatabase_23" localSheetId="10">#REF!</definedName>
    <definedName name="_______________xlnm._FilterDatabase_23" localSheetId="11">#REF!</definedName>
    <definedName name="_______________xlnm._FilterDatabase_23" localSheetId="12">#REF!</definedName>
    <definedName name="_______________xlnm._FilterDatabase_23" localSheetId="13">#REF!</definedName>
    <definedName name="_______________xlnm._FilterDatabase_23" localSheetId="20">#REF!</definedName>
    <definedName name="_______________xlnm._FilterDatabase_23" localSheetId="22">#REF!</definedName>
    <definedName name="_______________xlnm._FilterDatabase_23" localSheetId="24">#REF!</definedName>
    <definedName name="_______________xlnm._FilterDatabase_23" localSheetId="30">#REF!</definedName>
    <definedName name="_______________xlnm._FilterDatabase_23" localSheetId="31">#REF!</definedName>
    <definedName name="_______________xlnm._FilterDatabase_23" localSheetId="32">#REF!</definedName>
    <definedName name="_______________xlnm._FilterDatabase_23" localSheetId="33">#REF!</definedName>
    <definedName name="_______________xlnm._FilterDatabase_23">#REF!</definedName>
    <definedName name="_______________xlnm._FilterDatabase_24" localSheetId="3">#REF!</definedName>
    <definedName name="_______________xlnm._FilterDatabase_24" localSheetId="4">#REF!</definedName>
    <definedName name="_______________xlnm._FilterDatabase_24" localSheetId="9">#REF!</definedName>
    <definedName name="_______________xlnm._FilterDatabase_24" localSheetId="10">#REF!</definedName>
    <definedName name="_______________xlnm._FilterDatabase_24" localSheetId="11">#REF!</definedName>
    <definedName name="_______________xlnm._FilterDatabase_24" localSheetId="12">#REF!</definedName>
    <definedName name="_______________xlnm._FilterDatabase_24" localSheetId="13">#REF!</definedName>
    <definedName name="_______________xlnm._FilterDatabase_24" localSheetId="20">#REF!</definedName>
    <definedName name="_______________xlnm._FilterDatabase_24" localSheetId="22">#REF!</definedName>
    <definedName name="_______________xlnm._FilterDatabase_24" localSheetId="24">#REF!</definedName>
    <definedName name="_______________xlnm._FilterDatabase_24" localSheetId="30">#REF!</definedName>
    <definedName name="_______________xlnm._FilterDatabase_24" localSheetId="31">#REF!</definedName>
    <definedName name="_______________xlnm._FilterDatabase_24" localSheetId="32">#REF!</definedName>
    <definedName name="_______________xlnm._FilterDatabase_24" localSheetId="33">#REF!</definedName>
    <definedName name="_______________xlnm._FilterDatabase_24">#REF!</definedName>
    <definedName name="_______________xlnm._FilterDatabase_25" localSheetId="3">#REF!</definedName>
    <definedName name="_______________xlnm._FilterDatabase_25" localSheetId="4">#REF!</definedName>
    <definedName name="_______________xlnm._FilterDatabase_25" localSheetId="9">#REF!</definedName>
    <definedName name="_______________xlnm._FilterDatabase_25" localSheetId="10">#REF!</definedName>
    <definedName name="_______________xlnm._FilterDatabase_25" localSheetId="11">#REF!</definedName>
    <definedName name="_______________xlnm._FilterDatabase_25" localSheetId="12">#REF!</definedName>
    <definedName name="_______________xlnm._FilterDatabase_25" localSheetId="13">#REF!</definedName>
    <definedName name="_______________xlnm._FilterDatabase_25" localSheetId="20">#REF!</definedName>
    <definedName name="_______________xlnm._FilterDatabase_25" localSheetId="22">#REF!</definedName>
    <definedName name="_______________xlnm._FilterDatabase_25" localSheetId="24">#REF!</definedName>
    <definedName name="_______________xlnm._FilterDatabase_25" localSheetId="30">#REF!</definedName>
    <definedName name="_______________xlnm._FilterDatabase_25" localSheetId="31">#REF!</definedName>
    <definedName name="_______________xlnm._FilterDatabase_25" localSheetId="32">#REF!</definedName>
    <definedName name="_______________xlnm._FilterDatabase_25" localSheetId="33">#REF!</definedName>
    <definedName name="_______________xlnm._FilterDatabase_25">#REF!</definedName>
    <definedName name="_______________xlnm._FilterDatabase_26" localSheetId="3">#REF!</definedName>
    <definedName name="_______________xlnm._FilterDatabase_26" localSheetId="4">#REF!</definedName>
    <definedName name="_______________xlnm._FilterDatabase_26" localSheetId="9">#REF!</definedName>
    <definedName name="_______________xlnm._FilterDatabase_26" localSheetId="10">#REF!</definedName>
    <definedName name="_______________xlnm._FilterDatabase_26" localSheetId="11">#REF!</definedName>
    <definedName name="_______________xlnm._FilterDatabase_26" localSheetId="12">#REF!</definedName>
    <definedName name="_______________xlnm._FilterDatabase_26" localSheetId="13">#REF!</definedName>
    <definedName name="_______________xlnm._FilterDatabase_26" localSheetId="20">#REF!</definedName>
    <definedName name="_______________xlnm._FilterDatabase_26" localSheetId="22">#REF!</definedName>
    <definedName name="_______________xlnm._FilterDatabase_26" localSheetId="24">#REF!</definedName>
    <definedName name="_______________xlnm._FilterDatabase_26" localSheetId="30">#REF!</definedName>
    <definedName name="_______________xlnm._FilterDatabase_26" localSheetId="31">#REF!</definedName>
    <definedName name="_______________xlnm._FilterDatabase_26" localSheetId="32">#REF!</definedName>
    <definedName name="_______________xlnm._FilterDatabase_26" localSheetId="33">#REF!</definedName>
    <definedName name="_______________xlnm._FilterDatabase_26">#REF!</definedName>
    <definedName name="_______________xlnm._FilterDatabase_27" localSheetId="32">#REF!</definedName>
    <definedName name="_______________xlnm._FilterDatabase_27">#REF!</definedName>
    <definedName name="_______________xlnm._FilterDatabase_28" localSheetId="32">#REF!</definedName>
    <definedName name="_______________xlnm._FilterDatabase_28">#REF!</definedName>
    <definedName name="_______________xlnm._FilterDatabase_3" localSheetId="3">#REF!</definedName>
    <definedName name="_______________xlnm._FilterDatabase_3" localSheetId="4">#REF!</definedName>
    <definedName name="_______________xlnm._FilterDatabase_3" localSheetId="9">#REF!</definedName>
    <definedName name="_______________xlnm._FilterDatabase_3" localSheetId="10">#REF!</definedName>
    <definedName name="_______________xlnm._FilterDatabase_3" localSheetId="11">#REF!</definedName>
    <definedName name="_______________xlnm._FilterDatabase_3" localSheetId="12">#REF!</definedName>
    <definedName name="_______________xlnm._FilterDatabase_3" localSheetId="13">#REF!</definedName>
    <definedName name="_______________xlnm._FilterDatabase_3" localSheetId="20">#REF!</definedName>
    <definedName name="_______________xlnm._FilterDatabase_3" localSheetId="22">#REF!</definedName>
    <definedName name="_______________xlnm._FilterDatabase_3" localSheetId="24">#REF!</definedName>
    <definedName name="_______________xlnm._FilterDatabase_3" localSheetId="30">#REF!</definedName>
    <definedName name="_______________xlnm._FilterDatabase_3" localSheetId="31">#REF!</definedName>
    <definedName name="_______________xlnm._FilterDatabase_3" localSheetId="32">#REF!</definedName>
    <definedName name="_______________xlnm._FilterDatabase_3" localSheetId="33">#REF!</definedName>
    <definedName name="_______________xlnm._FilterDatabase_3">#REF!</definedName>
    <definedName name="_______________xlnm._FilterDatabase_4" localSheetId="3">#REF!</definedName>
    <definedName name="_______________xlnm._FilterDatabase_4" localSheetId="4">#REF!</definedName>
    <definedName name="_______________xlnm._FilterDatabase_4" localSheetId="9">#REF!</definedName>
    <definedName name="_______________xlnm._FilterDatabase_4" localSheetId="10">#REF!</definedName>
    <definedName name="_______________xlnm._FilterDatabase_4" localSheetId="11">#REF!</definedName>
    <definedName name="_______________xlnm._FilterDatabase_4" localSheetId="12">#REF!</definedName>
    <definedName name="_______________xlnm._FilterDatabase_4" localSheetId="13">#REF!</definedName>
    <definedName name="_______________xlnm._FilterDatabase_4" localSheetId="20">#REF!</definedName>
    <definedName name="_______________xlnm._FilterDatabase_4" localSheetId="22">#REF!</definedName>
    <definedName name="_______________xlnm._FilterDatabase_4" localSheetId="24">#REF!</definedName>
    <definedName name="_______________xlnm._FilterDatabase_4" localSheetId="30">#REF!</definedName>
    <definedName name="_______________xlnm._FilterDatabase_4" localSheetId="31">#REF!</definedName>
    <definedName name="_______________xlnm._FilterDatabase_4" localSheetId="32">#REF!</definedName>
    <definedName name="_______________xlnm._FilterDatabase_4" localSheetId="33">#REF!</definedName>
    <definedName name="_______________xlnm._FilterDatabase_4">#REF!</definedName>
    <definedName name="_______________xlnm._FilterDatabase_6" localSheetId="3">#REF!</definedName>
    <definedName name="_______________xlnm._FilterDatabase_6" localSheetId="4">#REF!</definedName>
    <definedName name="_______________xlnm._FilterDatabase_6" localSheetId="9">#REF!</definedName>
    <definedName name="_______________xlnm._FilterDatabase_6" localSheetId="10">#REF!</definedName>
    <definedName name="_______________xlnm._FilterDatabase_6" localSheetId="11">#REF!</definedName>
    <definedName name="_______________xlnm._FilterDatabase_6" localSheetId="12">#REF!</definedName>
    <definedName name="_______________xlnm._FilterDatabase_6" localSheetId="13">#REF!</definedName>
    <definedName name="_______________xlnm._FilterDatabase_6" localSheetId="20">#REF!</definedName>
    <definedName name="_______________xlnm._FilterDatabase_6" localSheetId="22">#REF!</definedName>
    <definedName name="_______________xlnm._FilterDatabase_6" localSheetId="24">#REF!</definedName>
    <definedName name="_______________xlnm._FilterDatabase_6" localSheetId="30">#REF!</definedName>
    <definedName name="_______________xlnm._FilterDatabase_6" localSheetId="31">#REF!</definedName>
    <definedName name="_______________xlnm._FilterDatabase_6" localSheetId="32">#REF!</definedName>
    <definedName name="_______________xlnm._FilterDatabase_6" localSheetId="33">#REF!</definedName>
    <definedName name="_______________xlnm._FilterDatabase_6">#REF!</definedName>
    <definedName name="_______________xlnm._FilterDatabase_7" localSheetId="32">#REF!</definedName>
    <definedName name="_______________xlnm._FilterDatabase_7">#REF!</definedName>
    <definedName name="_______________xlnm._FilterDatabase_8" localSheetId="3">#REF!</definedName>
    <definedName name="_______________xlnm._FilterDatabase_8" localSheetId="4">#REF!</definedName>
    <definedName name="_______________xlnm._FilterDatabase_8" localSheetId="9">#REF!</definedName>
    <definedName name="_______________xlnm._FilterDatabase_8" localSheetId="10">#REF!</definedName>
    <definedName name="_______________xlnm._FilterDatabase_8" localSheetId="11">#REF!</definedName>
    <definedName name="_______________xlnm._FilterDatabase_8" localSheetId="12">#REF!</definedName>
    <definedName name="_______________xlnm._FilterDatabase_8" localSheetId="13">#REF!</definedName>
    <definedName name="_______________xlnm._FilterDatabase_8" localSheetId="20">#REF!</definedName>
    <definedName name="_______________xlnm._FilterDatabase_8" localSheetId="22">#REF!</definedName>
    <definedName name="_______________xlnm._FilterDatabase_8" localSheetId="24">#REF!</definedName>
    <definedName name="_______________xlnm._FilterDatabase_8" localSheetId="30">#REF!</definedName>
    <definedName name="_______________xlnm._FilterDatabase_8" localSheetId="31">#REF!</definedName>
    <definedName name="_______________xlnm._FilterDatabase_8" localSheetId="32">#REF!</definedName>
    <definedName name="_______________xlnm._FilterDatabase_8" localSheetId="33">#REF!</definedName>
    <definedName name="_______________xlnm._FilterDatabase_8">#REF!</definedName>
    <definedName name="_______________xlnm._FilterDatabase_9" localSheetId="3">#REF!</definedName>
    <definedName name="_______________xlnm._FilterDatabase_9" localSheetId="4">#REF!</definedName>
    <definedName name="_______________xlnm._FilterDatabase_9" localSheetId="9">#REF!</definedName>
    <definedName name="_______________xlnm._FilterDatabase_9" localSheetId="10">#REF!</definedName>
    <definedName name="_______________xlnm._FilterDatabase_9" localSheetId="11">#REF!</definedName>
    <definedName name="_______________xlnm._FilterDatabase_9" localSheetId="12">#REF!</definedName>
    <definedName name="_______________xlnm._FilterDatabase_9" localSheetId="13">#REF!</definedName>
    <definedName name="_______________xlnm._FilterDatabase_9" localSheetId="20">#REF!</definedName>
    <definedName name="_______________xlnm._FilterDatabase_9" localSheetId="22">#REF!</definedName>
    <definedName name="_______________xlnm._FilterDatabase_9" localSheetId="24">#REF!</definedName>
    <definedName name="_______________xlnm._FilterDatabase_9" localSheetId="30">#REF!</definedName>
    <definedName name="_______________xlnm._FilterDatabase_9" localSheetId="31">#REF!</definedName>
    <definedName name="_______________xlnm._FilterDatabase_9" localSheetId="32">#REF!</definedName>
    <definedName name="_______________xlnm._FilterDatabase_9" localSheetId="33">#REF!</definedName>
    <definedName name="_______________xlnm._FilterDatabase_9">#REF!</definedName>
    <definedName name="______________xlnm._FilterDatabase_1" localSheetId="3">#REF!</definedName>
    <definedName name="______________xlnm._FilterDatabase_1" localSheetId="4">#REF!</definedName>
    <definedName name="______________xlnm._FilterDatabase_1" localSheetId="9">#REF!</definedName>
    <definedName name="______________xlnm._FilterDatabase_1" localSheetId="10">#REF!</definedName>
    <definedName name="______________xlnm._FilterDatabase_1" localSheetId="11">#REF!</definedName>
    <definedName name="______________xlnm._FilterDatabase_1" localSheetId="12">#REF!</definedName>
    <definedName name="______________xlnm._FilterDatabase_1" localSheetId="13">#REF!</definedName>
    <definedName name="______________xlnm._FilterDatabase_1" localSheetId="20">#REF!</definedName>
    <definedName name="______________xlnm._FilterDatabase_1" localSheetId="22">#REF!</definedName>
    <definedName name="______________xlnm._FilterDatabase_1" localSheetId="24">#REF!</definedName>
    <definedName name="______________xlnm._FilterDatabase_1" localSheetId="30">#REF!</definedName>
    <definedName name="______________xlnm._FilterDatabase_1" localSheetId="31">#REF!</definedName>
    <definedName name="______________xlnm._FilterDatabase_1" localSheetId="32">#REF!</definedName>
    <definedName name="______________xlnm._FilterDatabase_1" localSheetId="33">#REF!</definedName>
    <definedName name="______________xlnm._FilterDatabase_1">#REF!</definedName>
    <definedName name="______________xlnm._FilterDatabase_1_1" localSheetId="3">#REF!</definedName>
    <definedName name="______________xlnm._FilterDatabase_1_1" localSheetId="4">#REF!</definedName>
    <definedName name="______________xlnm._FilterDatabase_1_1" localSheetId="9">#REF!</definedName>
    <definedName name="______________xlnm._FilterDatabase_1_1" localSheetId="10">#REF!</definedName>
    <definedName name="______________xlnm._FilterDatabase_1_1" localSheetId="11">#REF!</definedName>
    <definedName name="______________xlnm._FilterDatabase_1_1" localSheetId="12">#REF!</definedName>
    <definedName name="______________xlnm._FilterDatabase_1_1" localSheetId="13">#REF!</definedName>
    <definedName name="______________xlnm._FilterDatabase_1_1" localSheetId="20">#REF!</definedName>
    <definedName name="______________xlnm._FilterDatabase_1_1" localSheetId="22">#REF!</definedName>
    <definedName name="______________xlnm._FilterDatabase_1_1" localSheetId="24">#REF!</definedName>
    <definedName name="______________xlnm._FilterDatabase_1_1" localSheetId="30">#REF!</definedName>
    <definedName name="______________xlnm._FilterDatabase_1_1" localSheetId="31">#REF!</definedName>
    <definedName name="______________xlnm._FilterDatabase_1_1" localSheetId="32">#REF!</definedName>
    <definedName name="______________xlnm._FilterDatabase_1_1" localSheetId="33">#REF!</definedName>
    <definedName name="______________xlnm._FilterDatabase_1_1">#REF!</definedName>
    <definedName name="______________xlnm._FilterDatabase_10" localSheetId="3">#REF!</definedName>
    <definedName name="______________xlnm._FilterDatabase_10" localSheetId="4">#REF!</definedName>
    <definedName name="______________xlnm._FilterDatabase_10" localSheetId="9">#REF!</definedName>
    <definedName name="______________xlnm._FilterDatabase_10" localSheetId="10">#REF!</definedName>
    <definedName name="______________xlnm._FilterDatabase_10" localSheetId="11">#REF!</definedName>
    <definedName name="______________xlnm._FilterDatabase_10" localSheetId="12">#REF!</definedName>
    <definedName name="______________xlnm._FilterDatabase_10" localSheetId="13">#REF!</definedName>
    <definedName name="______________xlnm._FilterDatabase_10" localSheetId="20">#REF!</definedName>
    <definedName name="______________xlnm._FilterDatabase_10" localSheetId="22">#REF!</definedName>
    <definedName name="______________xlnm._FilterDatabase_10" localSheetId="24">#REF!</definedName>
    <definedName name="______________xlnm._FilterDatabase_10" localSheetId="30">#REF!</definedName>
    <definedName name="______________xlnm._FilterDatabase_10" localSheetId="31">#REF!</definedName>
    <definedName name="______________xlnm._FilterDatabase_10" localSheetId="32">#REF!</definedName>
    <definedName name="______________xlnm._FilterDatabase_10" localSheetId="33">#REF!</definedName>
    <definedName name="______________xlnm._FilterDatabase_10">#REF!</definedName>
    <definedName name="______________xlnm._FilterDatabase_11" localSheetId="3">#REF!</definedName>
    <definedName name="______________xlnm._FilterDatabase_11" localSheetId="4">#REF!</definedName>
    <definedName name="______________xlnm._FilterDatabase_11" localSheetId="9">#REF!</definedName>
    <definedName name="______________xlnm._FilterDatabase_11" localSheetId="10">#REF!</definedName>
    <definedName name="______________xlnm._FilterDatabase_11" localSheetId="11">#REF!</definedName>
    <definedName name="______________xlnm._FilterDatabase_11" localSheetId="12">#REF!</definedName>
    <definedName name="______________xlnm._FilterDatabase_11" localSheetId="13">#REF!</definedName>
    <definedName name="______________xlnm._FilterDatabase_11" localSheetId="20">#REF!</definedName>
    <definedName name="______________xlnm._FilterDatabase_11" localSheetId="22">#REF!</definedName>
    <definedName name="______________xlnm._FilterDatabase_11" localSheetId="24">#REF!</definedName>
    <definedName name="______________xlnm._FilterDatabase_11" localSheetId="30">#REF!</definedName>
    <definedName name="______________xlnm._FilterDatabase_11" localSheetId="31">#REF!</definedName>
    <definedName name="______________xlnm._FilterDatabase_11" localSheetId="32">#REF!</definedName>
    <definedName name="______________xlnm._FilterDatabase_11" localSheetId="33">#REF!</definedName>
    <definedName name="______________xlnm._FilterDatabase_11">#REF!</definedName>
    <definedName name="______________xlnm._FilterDatabase_12" localSheetId="3">#REF!</definedName>
    <definedName name="______________xlnm._FilterDatabase_12" localSheetId="4">#REF!</definedName>
    <definedName name="______________xlnm._FilterDatabase_12" localSheetId="9">#REF!</definedName>
    <definedName name="______________xlnm._FilterDatabase_12" localSheetId="10">#REF!</definedName>
    <definedName name="______________xlnm._FilterDatabase_12" localSheetId="11">#REF!</definedName>
    <definedName name="______________xlnm._FilterDatabase_12" localSheetId="12">#REF!</definedName>
    <definedName name="______________xlnm._FilterDatabase_12" localSheetId="13">#REF!</definedName>
    <definedName name="______________xlnm._FilterDatabase_12" localSheetId="20">#REF!</definedName>
    <definedName name="______________xlnm._FilterDatabase_12" localSheetId="22">#REF!</definedName>
    <definedName name="______________xlnm._FilterDatabase_12" localSheetId="24">#REF!</definedName>
    <definedName name="______________xlnm._FilterDatabase_12" localSheetId="30">#REF!</definedName>
    <definedName name="______________xlnm._FilterDatabase_12" localSheetId="31">#REF!</definedName>
    <definedName name="______________xlnm._FilterDatabase_12" localSheetId="32">#REF!</definedName>
    <definedName name="______________xlnm._FilterDatabase_12" localSheetId="33">#REF!</definedName>
    <definedName name="______________xlnm._FilterDatabase_12">#REF!</definedName>
    <definedName name="______________xlnm._FilterDatabase_13" localSheetId="3">#REF!</definedName>
    <definedName name="______________xlnm._FilterDatabase_13" localSheetId="4">#REF!</definedName>
    <definedName name="______________xlnm._FilterDatabase_13" localSheetId="9">#REF!</definedName>
    <definedName name="______________xlnm._FilterDatabase_13" localSheetId="10">#REF!</definedName>
    <definedName name="______________xlnm._FilterDatabase_13" localSheetId="11">#REF!</definedName>
    <definedName name="______________xlnm._FilterDatabase_13" localSheetId="12">#REF!</definedName>
    <definedName name="______________xlnm._FilterDatabase_13" localSheetId="13">#REF!</definedName>
    <definedName name="______________xlnm._FilterDatabase_13" localSheetId="20">#REF!</definedName>
    <definedName name="______________xlnm._FilterDatabase_13" localSheetId="22">#REF!</definedName>
    <definedName name="______________xlnm._FilterDatabase_13" localSheetId="24">#REF!</definedName>
    <definedName name="______________xlnm._FilterDatabase_13" localSheetId="30">#REF!</definedName>
    <definedName name="______________xlnm._FilterDatabase_13" localSheetId="31">#REF!</definedName>
    <definedName name="______________xlnm._FilterDatabase_13" localSheetId="32">#REF!</definedName>
    <definedName name="______________xlnm._FilterDatabase_13" localSheetId="33">#REF!</definedName>
    <definedName name="______________xlnm._FilterDatabase_13">#REF!</definedName>
    <definedName name="______________xlnm._FilterDatabase_14" localSheetId="3">#REF!</definedName>
    <definedName name="______________xlnm._FilterDatabase_14" localSheetId="4">#REF!</definedName>
    <definedName name="______________xlnm._FilterDatabase_14" localSheetId="9">#REF!</definedName>
    <definedName name="______________xlnm._FilterDatabase_14" localSheetId="10">#REF!</definedName>
    <definedName name="______________xlnm._FilterDatabase_14" localSheetId="11">#REF!</definedName>
    <definedName name="______________xlnm._FilterDatabase_14" localSheetId="12">#REF!</definedName>
    <definedName name="______________xlnm._FilterDatabase_14" localSheetId="13">#REF!</definedName>
    <definedName name="______________xlnm._FilterDatabase_14" localSheetId="20">#REF!</definedName>
    <definedName name="______________xlnm._FilterDatabase_14" localSheetId="22">#REF!</definedName>
    <definedName name="______________xlnm._FilterDatabase_14" localSheetId="24">#REF!</definedName>
    <definedName name="______________xlnm._FilterDatabase_14" localSheetId="30">#REF!</definedName>
    <definedName name="______________xlnm._FilterDatabase_14" localSheetId="31">#REF!</definedName>
    <definedName name="______________xlnm._FilterDatabase_14" localSheetId="32">#REF!</definedName>
    <definedName name="______________xlnm._FilterDatabase_14" localSheetId="33">#REF!</definedName>
    <definedName name="______________xlnm._FilterDatabase_14">#REF!</definedName>
    <definedName name="______________xlnm._FilterDatabase_15" localSheetId="3">#REF!</definedName>
    <definedName name="______________xlnm._FilterDatabase_15" localSheetId="4">#REF!</definedName>
    <definedName name="______________xlnm._FilterDatabase_15" localSheetId="9">#REF!</definedName>
    <definedName name="______________xlnm._FilterDatabase_15" localSheetId="10">#REF!</definedName>
    <definedName name="______________xlnm._FilterDatabase_15" localSheetId="11">#REF!</definedName>
    <definedName name="______________xlnm._FilterDatabase_15" localSheetId="12">#REF!</definedName>
    <definedName name="______________xlnm._FilterDatabase_15" localSheetId="13">#REF!</definedName>
    <definedName name="______________xlnm._FilterDatabase_15" localSheetId="20">#REF!</definedName>
    <definedName name="______________xlnm._FilterDatabase_15" localSheetId="22">#REF!</definedName>
    <definedName name="______________xlnm._FilterDatabase_15" localSheetId="24">#REF!</definedName>
    <definedName name="______________xlnm._FilterDatabase_15" localSheetId="30">#REF!</definedName>
    <definedName name="______________xlnm._FilterDatabase_15" localSheetId="31">#REF!</definedName>
    <definedName name="______________xlnm._FilterDatabase_15" localSheetId="32">#REF!</definedName>
    <definedName name="______________xlnm._FilterDatabase_15" localSheetId="33">#REF!</definedName>
    <definedName name="______________xlnm._FilterDatabase_15">#REF!</definedName>
    <definedName name="______________xlnm._FilterDatabase_16" localSheetId="3">#REF!</definedName>
    <definedName name="______________xlnm._FilterDatabase_16" localSheetId="4">#REF!</definedName>
    <definedName name="______________xlnm._FilterDatabase_16" localSheetId="9">#REF!</definedName>
    <definedName name="______________xlnm._FilterDatabase_16" localSheetId="10">#REF!</definedName>
    <definedName name="______________xlnm._FilterDatabase_16" localSheetId="11">#REF!</definedName>
    <definedName name="______________xlnm._FilterDatabase_16" localSheetId="12">#REF!</definedName>
    <definedName name="______________xlnm._FilterDatabase_16" localSheetId="13">#REF!</definedName>
    <definedName name="______________xlnm._FilterDatabase_16" localSheetId="20">#REF!</definedName>
    <definedName name="______________xlnm._FilterDatabase_16" localSheetId="22">#REF!</definedName>
    <definedName name="______________xlnm._FilterDatabase_16" localSheetId="24">#REF!</definedName>
    <definedName name="______________xlnm._FilterDatabase_16" localSheetId="30">#REF!</definedName>
    <definedName name="______________xlnm._FilterDatabase_16" localSheetId="31">#REF!</definedName>
    <definedName name="______________xlnm._FilterDatabase_16" localSheetId="32">#REF!</definedName>
    <definedName name="______________xlnm._FilterDatabase_16" localSheetId="33">#REF!</definedName>
    <definedName name="______________xlnm._FilterDatabase_16">#REF!</definedName>
    <definedName name="______________xlnm._FilterDatabase_17" localSheetId="3">#REF!</definedName>
    <definedName name="______________xlnm._FilterDatabase_17" localSheetId="4">#REF!</definedName>
    <definedName name="______________xlnm._FilterDatabase_17" localSheetId="9">#REF!</definedName>
    <definedName name="______________xlnm._FilterDatabase_17" localSheetId="10">#REF!</definedName>
    <definedName name="______________xlnm._FilterDatabase_17" localSheetId="11">#REF!</definedName>
    <definedName name="______________xlnm._FilterDatabase_17" localSheetId="12">#REF!</definedName>
    <definedName name="______________xlnm._FilterDatabase_17" localSheetId="13">#REF!</definedName>
    <definedName name="______________xlnm._FilterDatabase_17" localSheetId="20">#REF!</definedName>
    <definedName name="______________xlnm._FilterDatabase_17" localSheetId="22">#REF!</definedName>
    <definedName name="______________xlnm._FilterDatabase_17" localSheetId="24">#REF!</definedName>
    <definedName name="______________xlnm._FilterDatabase_17" localSheetId="30">#REF!</definedName>
    <definedName name="______________xlnm._FilterDatabase_17" localSheetId="31">#REF!</definedName>
    <definedName name="______________xlnm._FilterDatabase_17" localSheetId="32">#REF!</definedName>
    <definedName name="______________xlnm._FilterDatabase_17" localSheetId="33">#REF!</definedName>
    <definedName name="______________xlnm._FilterDatabase_17">#REF!</definedName>
    <definedName name="______________xlnm._FilterDatabase_18" localSheetId="3">#REF!</definedName>
    <definedName name="______________xlnm._FilterDatabase_18" localSheetId="4">#REF!</definedName>
    <definedName name="______________xlnm._FilterDatabase_18" localSheetId="9">#REF!</definedName>
    <definedName name="______________xlnm._FilterDatabase_18" localSheetId="10">#REF!</definedName>
    <definedName name="______________xlnm._FilterDatabase_18" localSheetId="11">#REF!</definedName>
    <definedName name="______________xlnm._FilterDatabase_18" localSheetId="12">#REF!</definedName>
    <definedName name="______________xlnm._FilterDatabase_18" localSheetId="13">#REF!</definedName>
    <definedName name="______________xlnm._FilterDatabase_18" localSheetId="20">#REF!</definedName>
    <definedName name="______________xlnm._FilterDatabase_18" localSheetId="22">#REF!</definedName>
    <definedName name="______________xlnm._FilterDatabase_18" localSheetId="24">#REF!</definedName>
    <definedName name="______________xlnm._FilterDatabase_18" localSheetId="30">#REF!</definedName>
    <definedName name="______________xlnm._FilterDatabase_18" localSheetId="31">#REF!</definedName>
    <definedName name="______________xlnm._FilterDatabase_18" localSheetId="32">#REF!</definedName>
    <definedName name="______________xlnm._FilterDatabase_18" localSheetId="33">#REF!</definedName>
    <definedName name="______________xlnm._FilterDatabase_18">#REF!</definedName>
    <definedName name="______________xlnm._FilterDatabase_19" localSheetId="3">#REF!</definedName>
    <definedName name="______________xlnm._FilterDatabase_19" localSheetId="4">#REF!</definedName>
    <definedName name="______________xlnm._FilterDatabase_19" localSheetId="9">#REF!</definedName>
    <definedName name="______________xlnm._FilterDatabase_19" localSheetId="10">#REF!</definedName>
    <definedName name="______________xlnm._FilterDatabase_19" localSheetId="11">#REF!</definedName>
    <definedName name="______________xlnm._FilterDatabase_19" localSheetId="12">#REF!</definedName>
    <definedName name="______________xlnm._FilterDatabase_19" localSheetId="13">#REF!</definedName>
    <definedName name="______________xlnm._FilterDatabase_19" localSheetId="20">#REF!</definedName>
    <definedName name="______________xlnm._FilterDatabase_19" localSheetId="22">#REF!</definedName>
    <definedName name="______________xlnm._FilterDatabase_19" localSheetId="24">#REF!</definedName>
    <definedName name="______________xlnm._FilterDatabase_19" localSheetId="30">#REF!</definedName>
    <definedName name="______________xlnm._FilterDatabase_19" localSheetId="31">#REF!</definedName>
    <definedName name="______________xlnm._FilterDatabase_19" localSheetId="32">#REF!</definedName>
    <definedName name="______________xlnm._FilterDatabase_19" localSheetId="33">#REF!</definedName>
    <definedName name="______________xlnm._FilterDatabase_19">#REF!</definedName>
    <definedName name="______________xlnm._FilterDatabase_2" localSheetId="3">#REF!</definedName>
    <definedName name="______________xlnm._FilterDatabase_2" localSheetId="4">#REF!</definedName>
    <definedName name="______________xlnm._FilterDatabase_2" localSheetId="9">#REF!</definedName>
    <definedName name="______________xlnm._FilterDatabase_2" localSheetId="10">#REF!</definedName>
    <definedName name="______________xlnm._FilterDatabase_2" localSheetId="11">#REF!</definedName>
    <definedName name="______________xlnm._FilterDatabase_2" localSheetId="12">#REF!</definedName>
    <definedName name="______________xlnm._FilterDatabase_2" localSheetId="13">#REF!</definedName>
    <definedName name="______________xlnm._FilterDatabase_2" localSheetId="20">#REF!</definedName>
    <definedName name="______________xlnm._FilterDatabase_2" localSheetId="22">#REF!</definedName>
    <definedName name="______________xlnm._FilterDatabase_2" localSheetId="24">#REF!</definedName>
    <definedName name="______________xlnm._FilterDatabase_2" localSheetId="30">#REF!</definedName>
    <definedName name="______________xlnm._FilterDatabase_2" localSheetId="31">#REF!</definedName>
    <definedName name="______________xlnm._FilterDatabase_2" localSheetId="32">#REF!</definedName>
    <definedName name="______________xlnm._FilterDatabase_2" localSheetId="33">#REF!</definedName>
    <definedName name="______________xlnm._FilterDatabase_2">#REF!</definedName>
    <definedName name="______________xlnm._FilterDatabase_21" localSheetId="3">#REF!</definedName>
    <definedName name="______________xlnm._FilterDatabase_21" localSheetId="4">#REF!</definedName>
    <definedName name="______________xlnm._FilterDatabase_21" localSheetId="9">#REF!</definedName>
    <definedName name="______________xlnm._FilterDatabase_21" localSheetId="10">#REF!</definedName>
    <definedName name="______________xlnm._FilterDatabase_21" localSheetId="11">#REF!</definedName>
    <definedName name="______________xlnm._FilterDatabase_21" localSheetId="12">#REF!</definedName>
    <definedName name="______________xlnm._FilterDatabase_21" localSheetId="13">#REF!</definedName>
    <definedName name="______________xlnm._FilterDatabase_21" localSheetId="20">#REF!</definedName>
    <definedName name="______________xlnm._FilterDatabase_21" localSheetId="22">#REF!</definedName>
    <definedName name="______________xlnm._FilterDatabase_21" localSheetId="24">#REF!</definedName>
    <definedName name="______________xlnm._FilterDatabase_21" localSheetId="30">#REF!</definedName>
    <definedName name="______________xlnm._FilterDatabase_21" localSheetId="31">#REF!</definedName>
    <definedName name="______________xlnm._FilterDatabase_21" localSheetId="32">#REF!</definedName>
    <definedName name="______________xlnm._FilterDatabase_21" localSheetId="33">#REF!</definedName>
    <definedName name="______________xlnm._FilterDatabase_21">#REF!</definedName>
    <definedName name="______________xlnm._FilterDatabase_22" localSheetId="3">#REF!</definedName>
    <definedName name="______________xlnm._FilterDatabase_22" localSheetId="4">#REF!</definedName>
    <definedName name="______________xlnm._FilterDatabase_22" localSheetId="9">#REF!</definedName>
    <definedName name="______________xlnm._FilterDatabase_22" localSheetId="10">#REF!</definedName>
    <definedName name="______________xlnm._FilterDatabase_22" localSheetId="11">#REF!</definedName>
    <definedName name="______________xlnm._FilterDatabase_22" localSheetId="12">#REF!</definedName>
    <definedName name="______________xlnm._FilterDatabase_22" localSheetId="13">#REF!</definedName>
    <definedName name="______________xlnm._FilterDatabase_22" localSheetId="20">#REF!</definedName>
    <definedName name="______________xlnm._FilterDatabase_22" localSheetId="22">#REF!</definedName>
    <definedName name="______________xlnm._FilterDatabase_22" localSheetId="24">#REF!</definedName>
    <definedName name="______________xlnm._FilterDatabase_22" localSheetId="30">#REF!</definedName>
    <definedName name="______________xlnm._FilterDatabase_22" localSheetId="31">#REF!</definedName>
    <definedName name="______________xlnm._FilterDatabase_22" localSheetId="32">#REF!</definedName>
    <definedName name="______________xlnm._FilterDatabase_22" localSheetId="33">#REF!</definedName>
    <definedName name="______________xlnm._FilterDatabase_22">#REF!</definedName>
    <definedName name="______________xlnm._FilterDatabase_23" localSheetId="3">#REF!</definedName>
    <definedName name="______________xlnm._FilterDatabase_23" localSheetId="4">#REF!</definedName>
    <definedName name="______________xlnm._FilterDatabase_23" localSheetId="9">#REF!</definedName>
    <definedName name="______________xlnm._FilterDatabase_23" localSheetId="10">#REF!</definedName>
    <definedName name="______________xlnm._FilterDatabase_23" localSheetId="11">#REF!</definedName>
    <definedName name="______________xlnm._FilterDatabase_23" localSheetId="12">#REF!</definedName>
    <definedName name="______________xlnm._FilterDatabase_23" localSheetId="13">#REF!</definedName>
    <definedName name="______________xlnm._FilterDatabase_23" localSheetId="20">#REF!</definedName>
    <definedName name="______________xlnm._FilterDatabase_23" localSheetId="22">#REF!</definedName>
    <definedName name="______________xlnm._FilterDatabase_23" localSheetId="24">#REF!</definedName>
    <definedName name="______________xlnm._FilterDatabase_23" localSheetId="30">#REF!</definedName>
    <definedName name="______________xlnm._FilterDatabase_23" localSheetId="31">#REF!</definedName>
    <definedName name="______________xlnm._FilterDatabase_23" localSheetId="32">#REF!</definedName>
    <definedName name="______________xlnm._FilterDatabase_23" localSheetId="33">#REF!</definedName>
    <definedName name="______________xlnm._FilterDatabase_23">#REF!</definedName>
    <definedName name="______________xlnm._FilterDatabase_24" localSheetId="3">#REF!</definedName>
    <definedName name="______________xlnm._FilterDatabase_24" localSheetId="4">#REF!</definedName>
    <definedName name="______________xlnm._FilterDatabase_24" localSheetId="9">#REF!</definedName>
    <definedName name="______________xlnm._FilterDatabase_24" localSheetId="10">#REF!</definedName>
    <definedName name="______________xlnm._FilterDatabase_24" localSheetId="11">#REF!</definedName>
    <definedName name="______________xlnm._FilterDatabase_24" localSheetId="12">#REF!</definedName>
    <definedName name="______________xlnm._FilterDatabase_24" localSheetId="13">#REF!</definedName>
    <definedName name="______________xlnm._FilterDatabase_24" localSheetId="20">#REF!</definedName>
    <definedName name="______________xlnm._FilterDatabase_24" localSheetId="22">#REF!</definedName>
    <definedName name="______________xlnm._FilterDatabase_24" localSheetId="24">#REF!</definedName>
    <definedName name="______________xlnm._FilterDatabase_24" localSheetId="30">#REF!</definedName>
    <definedName name="______________xlnm._FilterDatabase_24" localSheetId="31">#REF!</definedName>
    <definedName name="______________xlnm._FilterDatabase_24" localSheetId="32">#REF!</definedName>
    <definedName name="______________xlnm._FilterDatabase_24" localSheetId="33">#REF!</definedName>
    <definedName name="______________xlnm._FilterDatabase_24">#REF!</definedName>
    <definedName name="______________xlnm._FilterDatabase_25" localSheetId="3">#REF!</definedName>
    <definedName name="______________xlnm._FilterDatabase_25" localSheetId="4">#REF!</definedName>
    <definedName name="______________xlnm._FilterDatabase_25" localSheetId="9">#REF!</definedName>
    <definedName name="______________xlnm._FilterDatabase_25" localSheetId="10">#REF!</definedName>
    <definedName name="______________xlnm._FilterDatabase_25" localSheetId="11">#REF!</definedName>
    <definedName name="______________xlnm._FilterDatabase_25" localSheetId="12">#REF!</definedName>
    <definedName name="______________xlnm._FilterDatabase_25" localSheetId="13">#REF!</definedName>
    <definedName name="______________xlnm._FilterDatabase_25" localSheetId="20">#REF!</definedName>
    <definedName name="______________xlnm._FilterDatabase_25" localSheetId="22">#REF!</definedName>
    <definedName name="______________xlnm._FilterDatabase_25" localSheetId="24">#REF!</definedName>
    <definedName name="______________xlnm._FilterDatabase_25" localSheetId="30">#REF!</definedName>
    <definedName name="______________xlnm._FilterDatabase_25" localSheetId="31">#REF!</definedName>
    <definedName name="______________xlnm._FilterDatabase_25" localSheetId="32">#REF!</definedName>
    <definedName name="______________xlnm._FilterDatabase_25" localSheetId="33">#REF!</definedName>
    <definedName name="______________xlnm._FilterDatabase_25">#REF!</definedName>
    <definedName name="______________xlnm._FilterDatabase_26" localSheetId="3">#REF!</definedName>
    <definedName name="______________xlnm._FilterDatabase_26" localSheetId="4">#REF!</definedName>
    <definedName name="______________xlnm._FilterDatabase_26" localSheetId="9">#REF!</definedName>
    <definedName name="______________xlnm._FilterDatabase_26" localSheetId="10">#REF!</definedName>
    <definedName name="______________xlnm._FilterDatabase_26" localSheetId="11">#REF!</definedName>
    <definedName name="______________xlnm._FilterDatabase_26" localSheetId="12">#REF!</definedName>
    <definedName name="______________xlnm._FilterDatabase_26" localSheetId="13">#REF!</definedName>
    <definedName name="______________xlnm._FilterDatabase_26" localSheetId="20">#REF!</definedName>
    <definedName name="______________xlnm._FilterDatabase_26" localSheetId="22">#REF!</definedName>
    <definedName name="______________xlnm._FilterDatabase_26" localSheetId="24">#REF!</definedName>
    <definedName name="______________xlnm._FilterDatabase_26" localSheetId="30">#REF!</definedName>
    <definedName name="______________xlnm._FilterDatabase_26" localSheetId="31">#REF!</definedName>
    <definedName name="______________xlnm._FilterDatabase_26" localSheetId="32">#REF!</definedName>
    <definedName name="______________xlnm._FilterDatabase_26" localSheetId="33">#REF!</definedName>
    <definedName name="______________xlnm._FilterDatabase_26">#REF!</definedName>
    <definedName name="______________xlnm._FilterDatabase_27" localSheetId="3">#REF!</definedName>
    <definedName name="______________xlnm._FilterDatabase_27" localSheetId="4">#REF!</definedName>
    <definedName name="______________xlnm._FilterDatabase_27" localSheetId="9">#REF!</definedName>
    <definedName name="______________xlnm._FilterDatabase_27" localSheetId="10">#REF!</definedName>
    <definedName name="______________xlnm._FilterDatabase_27" localSheetId="11">#REF!</definedName>
    <definedName name="______________xlnm._FilterDatabase_27" localSheetId="12">#REF!</definedName>
    <definedName name="______________xlnm._FilterDatabase_27" localSheetId="13">#REF!</definedName>
    <definedName name="______________xlnm._FilterDatabase_27" localSheetId="20">#REF!</definedName>
    <definedName name="______________xlnm._FilterDatabase_27" localSheetId="22">#REF!</definedName>
    <definedName name="______________xlnm._FilterDatabase_27" localSheetId="24">#REF!</definedName>
    <definedName name="______________xlnm._FilterDatabase_27" localSheetId="30">#REF!</definedName>
    <definedName name="______________xlnm._FilterDatabase_27" localSheetId="31">#REF!</definedName>
    <definedName name="______________xlnm._FilterDatabase_27" localSheetId="32">#REF!</definedName>
    <definedName name="______________xlnm._FilterDatabase_27" localSheetId="33">#REF!</definedName>
    <definedName name="______________xlnm._FilterDatabase_27">#REF!</definedName>
    <definedName name="______________xlnm._FilterDatabase_28" localSheetId="3">#REF!</definedName>
    <definedName name="______________xlnm._FilterDatabase_28" localSheetId="4">#REF!</definedName>
    <definedName name="______________xlnm._FilterDatabase_28" localSheetId="9">#REF!</definedName>
    <definedName name="______________xlnm._FilterDatabase_28" localSheetId="10">#REF!</definedName>
    <definedName name="______________xlnm._FilterDatabase_28" localSheetId="11">#REF!</definedName>
    <definedName name="______________xlnm._FilterDatabase_28" localSheetId="12">#REF!</definedName>
    <definedName name="______________xlnm._FilterDatabase_28" localSheetId="13">#REF!</definedName>
    <definedName name="______________xlnm._FilterDatabase_28" localSheetId="20">#REF!</definedName>
    <definedName name="______________xlnm._FilterDatabase_28" localSheetId="22">#REF!</definedName>
    <definedName name="______________xlnm._FilterDatabase_28" localSheetId="24">#REF!</definedName>
    <definedName name="______________xlnm._FilterDatabase_28" localSheetId="30">#REF!</definedName>
    <definedName name="______________xlnm._FilterDatabase_28" localSheetId="31">#REF!</definedName>
    <definedName name="______________xlnm._FilterDatabase_28" localSheetId="32">#REF!</definedName>
    <definedName name="______________xlnm._FilterDatabase_28" localSheetId="33">#REF!</definedName>
    <definedName name="______________xlnm._FilterDatabase_28">#REF!</definedName>
    <definedName name="______________xlnm._FilterDatabase_3" localSheetId="3">#REF!</definedName>
    <definedName name="______________xlnm._FilterDatabase_3" localSheetId="4">#REF!</definedName>
    <definedName name="______________xlnm._FilterDatabase_3" localSheetId="9">#REF!</definedName>
    <definedName name="______________xlnm._FilterDatabase_3" localSheetId="10">#REF!</definedName>
    <definedName name="______________xlnm._FilterDatabase_3" localSheetId="11">#REF!</definedName>
    <definedName name="______________xlnm._FilterDatabase_3" localSheetId="12">#REF!</definedName>
    <definedName name="______________xlnm._FilterDatabase_3" localSheetId="13">#REF!</definedName>
    <definedName name="______________xlnm._FilterDatabase_3" localSheetId="20">#REF!</definedName>
    <definedName name="______________xlnm._FilterDatabase_3" localSheetId="22">#REF!</definedName>
    <definedName name="______________xlnm._FilterDatabase_3" localSheetId="24">#REF!</definedName>
    <definedName name="______________xlnm._FilterDatabase_3" localSheetId="30">#REF!</definedName>
    <definedName name="______________xlnm._FilterDatabase_3" localSheetId="31">#REF!</definedName>
    <definedName name="______________xlnm._FilterDatabase_3" localSheetId="32">#REF!</definedName>
    <definedName name="______________xlnm._FilterDatabase_3" localSheetId="33">#REF!</definedName>
    <definedName name="______________xlnm._FilterDatabase_3">#REF!</definedName>
    <definedName name="______________xlnm._FilterDatabase_4" localSheetId="3">#REF!</definedName>
    <definedName name="______________xlnm._FilterDatabase_4" localSheetId="4">#REF!</definedName>
    <definedName name="______________xlnm._FilterDatabase_4" localSheetId="9">#REF!</definedName>
    <definedName name="______________xlnm._FilterDatabase_4" localSheetId="10">#REF!</definedName>
    <definedName name="______________xlnm._FilterDatabase_4" localSheetId="11">#REF!</definedName>
    <definedName name="______________xlnm._FilterDatabase_4" localSheetId="12">#REF!</definedName>
    <definedName name="______________xlnm._FilterDatabase_4" localSheetId="13">#REF!</definedName>
    <definedName name="______________xlnm._FilterDatabase_4" localSheetId="20">#REF!</definedName>
    <definedName name="______________xlnm._FilterDatabase_4" localSheetId="22">#REF!</definedName>
    <definedName name="______________xlnm._FilterDatabase_4" localSheetId="24">#REF!</definedName>
    <definedName name="______________xlnm._FilterDatabase_4" localSheetId="30">#REF!</definedName>
    <definedName name="______________xlnm._FilterDatabase_4" localSheetId="31">#REF!</definedName>
    <definedName name="______________xlnm._FilterDatabase_4" localSheetId="32">#REF!</definedName>
    <definedName name="______________xlnm._FilterDatabase_4" localSheetId="33">#REF!</definedName>
    <definedName name="______________xlnm._FilterDatabase_4">#REF!</definedName>
    <definedName name="______________xlnm._FilterDatabase_6" localSheetId="3">#REF!</definedName>
    <definedName name="______________xlnm._FilterDatabase_6" localSheetId="4">#REF!</definedName>
    <definedName name="______________xlnm._FilterDatabase_6" localSheetId="9">#REF!</definedName>
    <definedName name="______________xlnm._FilterDatabase_6" localSheetId="10">#REF!</definedName>
    <definedName name="______________xlnm._FilterDatabase_6" localSheetId="11">#REF!</definedName>
    <definedName name="______________xlnm._FilterDatabase_6" localSheetId="12">#REF!</definedName>
    <definedName name="______________xlnm._FilterDatabase_6" localSheetId="13">#REF!</definedName>
    <definedName name="______________xlnm._FilterDatabase_6" localSheetId="20">#REF!</definedName>
    <definedName name="______________xlnm._FilterDatabase_6" localSheetId="22">#REF!</definedName>
    <definedName name="______________xlnm._FilterDatabase_6" localSheetId="24">#REF!</definedName>
    <definedName name="______________xlnm._FilterDatabase_6" localSheetId="30">#REF!</definedName>
    <definedName name="______________xlnm._FilterDatabase_6" localSheetId="31">#REF!</definedName>
    <definedName name="______________xlnm._FilterDatabase_6" localSheetId="32">#REF!</definedName>
    <definedName name="______________xlnm._FilterDatabase_6" localSheetId="33">#REF!</definedName>
    <definedName name="______________xlnm._FilterDatabase_6">#REF!</definedName>
    <definedName name="______________xlnm._FilterDatabase_7" localSheetId="3">#REF!</definedName>
    <definedName name="______________xlnm._FilterDatabase_7" localSheetId="4">#REF!</definedName>
    <definedName name="______________xlnm._FilterDatabase_7" localSheetId="9">#REF!</definedName>
    <definedName name="______________xlnm._FilterDatabase_7" localSheetId="10">#REF!</definedName>
    <definedName name="______________xlnm._FilterDatabase_7" localSheetId="11">#REF!</definedName>
    <definedName name="______________xlnm._FilterDatabase_7" localSheetId="12">#REF!</definedName>
    <definedName name="______________xlnm._FilterDatabase_7" localSheetId="13">#REF!</definedName>
    <definedName name="______________xlnm._FilterDatabase_7" localSheetId="20">#REF!</definedName>
    <definedName name="______________xlnm._FilterDatabase_7" localSheetId="22">#REF!</definedName>
    <definedName name="______________xlnm._FilterDatabase_7" localSheetId="24">#REF!</definedName>
    <definedName name="______________xlnm._FilterDatabase_7" localSheetId="30">#REF!</definedName>
    <definedName name="______________xlnm._FilterDatabase_7" localSheetId="31">#REF!</definedName>
    <definedName name="______________xlnm._FilterDatabase_7" localSheetId="32">#REF!</definedName>
    <definedName name="______________xlnm._FilterDatabase_7" localSheetId="33">#REF!</definedName>
    <definedName name="______________xlnm._FilterDatabase_7">#REF!</definedName>
    <definedName name="______________xlnm._FilterDatabase_8" localSheetId="3">#REF!</definedName>
    <definedName name="______________xlnm._FilterDatabase_8" localSheetId="4">#REF!</definedName>
    <definedName name="______________xlnm._FilterDatabase_8" localSheetId="9">#REF!</definedName>
    <definedName name="______________xlnm._FilterDatabase_8" localSheetId="10">#REF!</definedName>
    <definedName name="______________xlnm._FilterDatabase_8" localSheetId="11">#REF!</definedName>
    <definedName name="______________xlnm._FilterDatabase_8" localSheetId="12">#REF!</definedName>
    <definedName name="______________xlnm._FilterDatabase_8" localSheetId="13">#REF!</definedName>
    <definedName name="______________xlnm._FilterDatabase_8" localSheetId="20">#REF!</definedName>
    <definedName name="______________xlnm._FilterDatabase_8" localSheetId="22">#REF!</definedName>
    <definedName name="______________xlnm._FilterDatabase_8" localSheetId="24">#REF!</definedName>
    <definedName name="______________xlnm._FilterDatabase_8" localSheetId="30">#REF!</definedName>
    <definedName name="______________xlnm._FilterDatabase_8" localSheetId="31">#REF!</definedName>
    <definedName name="______________xlnm._FilterDatabase_8" localSheetId="32">#REF!</definedName>
    <definedName name="______________xlnm._FilterDatabase_8" localSheetId="33">#REF!</definedName>
    <definedName name="______________xlnm._FilterDatabase_8">#REF!</definedName>
    <definedName name="______________xlnm._FilterDatabase_9" localSheetId="3">#REF!</definedName>
    <definedName name="______________xlnm._FilterDatabase_9" localSheetId="4">#REF!</definedName>
    <definedName name="______________xlnm._FilterDatabase_9" localSheetId="9">#REF!</definedName>
    <definedName name="______________xlnm._FilterDatabase_9" localSheetId="10">#REF!</definedName>
    <definedName name="______________xlnm._FilterDatabase_9" localSheetId="11">#REF!</definedName>
    <definedName name="______________xlnm._FilterDatabase_9" localSheetId="12">#REF!</definedName>
    <definedName name="______________xlnm._FilterDatabase_9" localSheetId="13">#REF!</definedName>
    <definedName name="______________xlnm._FilterDatabase_9" localSheetId="20">#REF!</definedName>
    <definedName name="______________xlnm._FilterDatabase_9" localSheetId="22">#REF!</definedName>
    <definedName name="______________xlnm._FilterDatabase_9" localSheetId="24">#REF!</definedName>
    <definedName name="______________xlnm._FilterDatabase_9" localSheetId="30">#REF!</definedName>
    <definedName name="______________xlnm._FilterDatabase_9" localSheetId="31">#REF!</definedName>
    <definedName name="______________xlnm._FilterDatabase_9" localSheetId="32">#REF!</definedName>
    <definedName name="______________xlnm._FilterDatabase_9" localSheetId="33">#REF!</definedName>
    <definedName name="______________xlnm._FilterDatabase_9">#REF!</definedName>
    <definedName name="_____________xlnm._FilterDatabase_1" localSheetId="3">#REF!</definedName>
    <definedName name="_____________xlnm._FilterDatabase_1" localSheetId="4">#REF!</definedName>
    <definedName name="_____________xlnm._FilterDatabase_1" localSheetId="9">#REF!</definedName>
    <definedName name="_____________xlnm._FilterDatabase_1" localSheetId="10">#REF!</definedName>
    <definedName name="_____________xlnm._FilterDatabase_1" localSheetId="11">#REF!</definedName>
    <definedName name="_____________xlnm._FilterDatabase_1" localSheetId="12">#REF!</definedName>
    <definedName name="_____________xlnm._FilterDatabase_1" localSheetId="13">#REF!</definedName>
    <definedName name="_____________xlnm._FilterDatabase_1" localSheetId="20">#REF!</definedName>
    <definedName name="_____________xlnm._FilterDatabase_1" localSheetId="22">#REF!</definedName>
    <definedName name="_____________xlnm._FilterDatabase_1" localSheetId="24">#REF!</definedName>
    <definedName name="_____________xlnm._FilterDatabase_1" localSheetId="30">#REF!</definedName>
    <definedName name="_____________xlnm._FilterDatabase_1" localSheetId="31">#REF!</definedName>
    <definedName name="_____________xlnm._FilterDatabase_1" localSheetId="32">#REF!</definedName>
    <definedName name="_____________xlnm._FilterDatabase_1" localSheetId="33">#REF!</definedName>
    <definedName name="_____________xlnm._FilterDatabase_1">#REF!</definedName>
    <definedName name="_____________xlnm._FilterDatabase_1_1" localSheetId="3">#REF!</definedName>
    <definedName name="_____________xlnm._FilterDatabase_1_1" localSheetId="4">#REF!</definedName>
    <definedName name="_____________xlnm._FilterDatabase_1_1" localSheetId="9">#REF!</definedName>
    <definedName name="_____________xlnm._FilterDatabase_1_1" localSheetId="10">#REF!</definedName>
    <definedName name="_____________xlnm._FilterDatabase_1_1" localSheetId="11">#REF!</definedName>
    <definedName name="_____________xlnm._FilterDatabase_1_1" localSheetId="12">#REF!</definedName>
    <definedName name="_____________xlnm._FilterDatabase_1_1" localSheetId="13">#REF!</definedName>
    <definedName name="_____________xlnm._FilterDatabase_1_1" localSheetId="20">#REF!</definedName>
    <definedName name="_____________xlnm._FilterDatabase_1_1" localSheetId="22">#REF!</definedName>
    <definedName name="_____________xlnm._FilterDatabase_1_1" localSheetId="24">#REF!</definedName>
    <definedName name="_____________xlnm._FilterDatabase_1_1" localSheetId="30">#REF!</definedName>
    <definedName name="_____________xlnm._FilterDatabase_1_1" localSheetId="31">#REF!</definedName>
    <definedName name="_____________xlnm._FilterDatabase_1_1" localSheetId="32">#REF!</definedName>
    <definedName name="_____________xlnm._FilterDatabase_1_1" localSheetId="33">#REF!</definedName>
    <definedName name="_____________xlnm._FilterDatabase_1_1">#REF!</definedName>
    <definedName name="_____________xlnm._FilterDatabase_10" localSheetId="3">#REF!</definedName>
    <definedName name="_____________xlnm._FilterDatabase_10" localSheetId="4">#REF!</definedName>
    <definedName name="_____________xlnm._FilterDatabase_10" localSheetId="9">#REF!</definedName>
    <definedName name="_____________xlnm._FilterDatabase_10" localSheetId="10">#REF!</definedName>
    <definedName name="_____________xlnm._FilterDatabase_10" localSheetId="11">#REF!</definedName>
    <definedName name="_____________xlnm._FilterDatabase_10" localSheetId="12">#REF!</definedName>
    <definedName name="_____________xlnm._FilterDatabase_10" localSheetId="13">#REF!</definedName>
    <definedName name="_____________xlnm._FilterDatabase_10" localSheetId="20">#REF!</definedName>
    <definedName name="_____________xlnm._FilterDatabase_10" localSheetId="22">#REF!</definedName>
    <definedName name="_____________xlnm._FilterDatabase_10" localSheetId="24">#REF!</definedName>
    <definedName name="_____________xlnm._FilterDatabase_10" localSheetId="30">#REF!</definedName>
    <definedName name="_____________xlnm._FilterDatabase_10" localSheetId="31">#REF!</definedName>
    <definedName name="_____________xlnm._FilterDatabase_10" localSheetId="32">#REF!</definedName>
    <definedName name="_____________xlnm._FilterDatabase_10" localSheetId="33">#REF!</definedName>
    <definedName name="_____________xlnm._FilterDatabase_10">#REF!</definedName>
    <definedName name="_____________xlnm._FilterDatabase_11" localSheetId="3">#REF!</definedName>
    <definedName name="_____________xlnm._FilterDatabase_11" localSheetId="4">#REF!</definedName>
    <definedName name="_____________xlnm._FilterDatabase_11" localSheetId="9">#REF!</definedName>
    <definedName name="_____________xlnm._FilterDatabase_11" localSheetId="10">#REF!</definedName>
    <definedName name="_____________xlnm._FilterDatabase_11" localSheetId="11">#REF!</definedName>
    <definedName name="_____________xlnm._FilterDatabase_11" localSheetId="12">#REF!</definedName>
    <definedName name="_____________xlnm._FilterDatabase_11" localSheetId="13">#REF!</definedName>
    <definedName name="_____________xlnm._FilterDatabase_11" localSheetId="20">#REF!</definedName>
    <definedName name="_____________xlnm._FilterDatabase_11" localSheetId="22">#REF!</definedName>
    <definedName name="_____________xlnm._FilterDatabase_11" localSheetId="24">#REF!</definedName>
    <definedName name="_____________xlnm._FilterDatabase_11" localSheetId="30">#REF!</definedName>
    <definedName name="_____________xlnm._FilterDatabase_11" localSheetId="31">#REF!</definedName>
    <definedName name="_____________xlnm._FilterDatabase_11" localSheetId="32">#REF!</definedName>
    <definedName name="_____________xlnm._FilterDatabase_11" localSheetId="33">#REF!</definedName>
    <definedName name="_____________xlnm._FilterDatabase_11">#REF!</definedName>
    <definedName name="_____________xlnm._FilterDatabase_12" localSheetId="3">#REF!</definedName>
    <definedName name="_____________xlnm._FilterDatabase_12" localSheetId="4">#REF!</definedName>
    <definedName name="_____________xlnm._FilterDatabase_12" localSheetId="9">#REF!</definedName>
    <definedName name="_____________xlnm._FilterDatabase_12" localSheetId="10">#REF!</definedName>
    <definedName name="_____________xlnm._FilterDatabase_12" localSheetId="11">#REF!</definedName>
    <definedName name="_____________xlnm._FilterDatabase_12" localSheetId="12">#REF!</definedName>
    <definedName name="_____________xlnm._FilterDatabase_12" localSheetId="13">#REF!</definedName>
    <definedName name="_____________xlnm._FilterDatabase_12" localSheetId="20">#REF!</definedName>
    <definedName name="_____________xlnm._FilterDatabase_12" localSheetId="22">#REF!</definedName>
    <definedName name="_____________xlnm._FilterDatabase_12" localSheetId="24">#REF!</definedName>
    <definedName name="_____________xlnm._FilterDatabase_12" localSheetId="30">#REF!</definedName>
    <definedName name="_____________xlnm._FilterDatabase_12" localSheetId="31">#REF!</definedName>
    <definedName name="_____________xlnm._FilterDatabase_12" localSheetId="32">#REF!</definedName>
    <definedName name="_____________xlnm._FilterDatabase_12" localSheetId="33">#REF!</definedName>
    <definedName name="_____________xlnm._FilterDatabase_12">#REF!</definedName>
    <definedName name="_____________xlnm._FilterDatabase_13" localSheetId="3">#REF!</definedName>
    <definedName name="_____________xlnm._FilterDatabase_13" localSheetId="4">#REF!</definedName>
    <definedName name="_____________xlnm._FilterDatabase_13" localSheetId="9">#REF!</definedName>
    <definedName name="_____________xlnm._FilterDatabase_13" localSheetId="10">#REF!</definedName>
    <definedName name="_____________xlnm._FilterDatabase_13" localSheetId="11">#REF!</definedName>
    <definedName name="_____________xlnm._FilterDatabase_13" localSheetId="12">#REF!</definedName>
    <definedName name="_____________xlnm._FilterDatabase_13" localSheetId="13">#REF!</definedName>
    <definedName name="_____________xlnm._FilterDatabase_13" localSheetId="20">#REF!</definedName>
    <definedName name="_____________xlnm._FilterDatabase_13" localSheetId="22">#REF!</definedName>
    <definedName name="_____________xlnm._FilterDatabase_13" localSheetId="24">#REF!</definedName>
    <definedName name="_____________xlnm._FilterDatabase_13" localSheetId="30">#REF!</definedName>
    <definedName name="_____________xlnm._FilterDatabase_13" localSheetId="31">#REF!</definedName>
    <definedName name="_____________xlnm._FilterDatabase_13" localSheetId="32">#REF!</definedName>
    <definedName name="_____________xlnm._FilterDatabase_13" localSheetId="33">#REF!</definedName>
    <definedName name="_____________xlnm._FilterDatabase_13">#REF!</definedName>
    <definedName name="_____________xlnm._FilterDatabase_14" localSheetId="3">#REF!</definedName>
    <definedName name="_____________xlnm._FilterDatabase_14" localSheetId="4">#REF!</definedName>
    <definedName name="_____________xlnm._FilterDatabase_14" localSheetId="9">#REF!</definedName>
    <definedName name="_____________xlnm._FilterDatabase_14" localSheetId="10">#REF!</definedName>
    <definedName name="_____________xlnm._FilterDatabase_14" localSheetId="11">#REF!</definedName>
    <definedName name="_____________xlnm._FilterDatabase_14" localSheetId="12">#REF!</definedName>
    <definedName name="_____________xlnm._FilterDatabase_14" localSheetId="13">#REF!</definedName>
    <definedName name="_____________xlnm._FilterDatabase_14" localSheetId="20">#REF!</definedName>
    <definedName name="_____________xlnm._FilterDatabase_14" localSheetId="22">#REF!</definedName>
    <definedName name="_____________xlnm._FilterDatabase_14" localSheetId="24">#REF!</definedName>
    <definedName name="_____________xlnm._FilterDatabase_14" localSheetId="30">#REF!</definedName>
    <definedName name="_____________xlnm._FilterDatabase_14" localSheetId="31">#REF!</definedName>
    <definedName name="_____________xlnm._FilterDatabase_14" localSheetId="32">#REF!</definedName>
    <definedName name="_____________xlnm._FilterDatabase_14" localSheetId="33">#REF!</definedName>
    <definedName name="_____________xlnm._FilterDatabase_14">#REF!</definedName>
    <definedName name="_____________xlnm._FilterDatabase_15" localSheetId="3">#REF!</definedName>
    <definedName name="_____________xlnm._FilterDatabase_15" localSheetId="4">#REF!</definedName>
    <definedName name="_____________xlnm._FilterDatabase_15" localSheetId="9">#REF!</definedName>
    <definedName name="_____________xlnm._FilterDatabase_15" localSheetId="10">#REF!</definedName>
    <definedName name="_____________xlnm._FilterDatabase_15" localSheetId="11">#REF!</definedName>
    <definedName name="_____________xlnm._FilterDatabase_15" localSheetId="12">#REF!</definedName>
    <definedName name="_____________xlnm._FilterDatabase_15" localSheetId="13">#REF!</definedName>
    <definedName name="_____________xlnm._FilterDatabase_15" localSheetId="20">#REF!</definedName>
    <definedName name="_____________xlnm._FilterDatabase_15" localSheetId="22">#REF!</definedName>
    <definedName name="_____________xlnm._FilterDatabase_15" localSheetId="24">#REF!</definedName>
    <definedName name="_____________xlnm._FilterDatabase_15" localSheetId="30">#REF!</definedName>
    <definedName name="_____________xlnm._FilterDatabase_15" localSheetId="31">#REF!</definedName>
    <definedName name="_____________xlnm._FilterDatabase_15" localSheetId="32">#REF!</definedName>
    <definedName name="_____________xlnm._FilterDatabase_15" localSheetId="33">#REF!</definedName>
    <definedName name="_____________xlnm._FilterDatabase_15">#REF!</definedName>
    <definedName name="_____________xlnm._FilterDatabase_16" localSheetId="3">#REF!</definedName>
    <definedName name="_____________xlnm._FilterDatabase_16" localSheetId="4">#REF!</definedName>
    <definedName name="_____________xlnm._FilterDatabase_16" localSheetId="9">#REF!</definedName>
    <definedName name="_____________xlnm._FilterDatabase_16" localSheetId="10">#REF!</definedName>
    <definedName name="_____________xlnm._FilterDatabase_16" localSheetId="11">#REF!</definedName>
    <definedName name="_____________xlnm._FilterDatabase_16" localSheetId="12">#REF!</definedName>
    <definedName name="_____________xlnm._FilterDatabase_16" localSheetId="13">#REF!</definedName>
    <definedName name="_____________xlnm._FilterDatabase_16" localSheetId="20">#REF!</definedName>
    <definedName name="_____________xlnm._FilterDatabase_16" localSheetId="22">#REF!</definedName>
    <definedName name="_____________xlnm._FilterDatabase_16" localSheetId="24">#REF!</definedName>
    <definedName name="_____________xlnm._FilterDatabase_16" localSheetId="30">#REF!</definedName>
    <definedName name="_____________xlnm._FilterDatabase_16" localSheetId="31">#REF!</definedName>
    <definedName name="_____________xlnm._FilterDatabase_16" localSheetId="32">#REF!</definedName>
    <definedName name="_____________xlnm._FilterDatabase_16" localSheetId="33">#REF!</definedName>
    <definedName name="_____________xlnm._FilterDatabase_16">#REF!</definedName>
    <definedName name="_____________xlnm._FilterDatabase_17" localSheetId="3">#REF!</definedName>
    <definedName name="_____________xlnm._FilterDatabase_17" localSheetId="4">#REF!</definedName>
    <definedName name="_____________xlnm._FilterDatabase_17" localSheetId="9">#REF!</definedName>
    <definedName name="_____________xlnm._FilterDatabase_17" localSheetId="10">#REF!</definedName>
    <definedName name="_____________xlnm._FilterDatabase_17" localSheetId="11">#REF!</definedName>
    <definedName name="_____________xlnm._FilterDatabase_17" localSheetId="12">#REF!</definedName>
    <definedName name="_____________xlnm._FilterDatabase_17" localSheetId="13">#REF!</definedName>
    <definedName name="_____________xlnm._FilterDatabase_17" localSheetId="20">#REF!</definedName>
    <definedName name="_____________xlnm._FilterDatabase_17" localSheetId="22">#REF!</definedName>
    <definedName name="_____________xlnm._FilterDatabase_17" localSheetId="24">#REF!</definedName>
    <definedName name="_____________xlnm._FilterDatabase_17" localSheetId="30">#REF!</definedName>
    <definedName name="_____________xlnm._FilterDatabase_17" localSheetId="31">#REF!</definedName>
    <definedName name="_____________xlnm._FilterDatabase_17" localSheetId="32">#REF!</definedName>
    <definedName name="_____________xlnm._FilterDatabase_17" localSheetId="33">#REF!</definedName>
    <definedName name="_____________xlnm._FilterDatabase_17">#REF!</definedName>
    <definedName name="_____________xlnm._FilterDatabase_18" localSheetId="3">#REF!</definedName>
    <definedName name="_____________xlnm._FilterDatabase_18" localSheetId="4">#REF!</definedName>
    <definedName name="_____________xlnm._FilterDatabase_18" localSheetId="9">#REF!</definedName>
    <definedName name="_____________xlnm._FilterDatabase_18" localSheetId="10">#REF!</definedName>
    <definedName name="_____________xlnm._FilterDatabase_18" localSheetId="11">#REF!</definedName>
    <definedName name="_____________xlnm._FilterDatabase_18" localSheetId="12">#REF!</definedName>
    <definedName name="_____________xlnm._FilterDatabase_18" localSheetId="13">#REF!</definedName>
    <definedName name="_____________xlnm._FilterDatabase_18" localSheetId="20">#REF!</definedName>
    <definedName name="_____________xlnm._FilterDatabase_18" localSheetId="22">#REF!</definedName>
    <definedName name="_____________xlnm._FilterDatabase_18" localSheetId="24">#REF!</definedName>
    <definedName name="_____________xlnm._FilterDatabase_18" localSheetId="30">#REF!</definedName>
    <definedName name="_____________xlnm._FilterDatabase_18" localSheetId="31">#REF!</definedName>
    <definedName name="_____________xlnm._FilterDatabase_18" localSheetId="32">#REF!</definedName>
    <definedName name="_____________xlnm._FilterDatabase_18" localSheetId="33">#REF!</definedName>
    <definedName name="_____________xlnm._FilterDatabase_18">#REF!</definedName>
    <definedName name="_____________xlnm._FilterDatabase_19" localSheetId="3">#REF!</definedName>
    <definedName name="_____________xlnm._FilterDatabase_19" localSheetId="4">#REF!</definedName>
    <definedName name="_____________xlnm._FilterDatabase_19" localSheetId="9">#REF!</definedName>
    <definedName name="_____________xlnm._FilterDatabase_19" localSheetId="10">#REF!</definedName>
    <definedName name="_____________xlnm._FilterDatabase_19" localSheetId="11">#REF!</definedName>
    <definedName name="_____________xlnm._FilterDatabase_19" localSheetId="12">#REF!</definedName>
    <definedName name="_____________xlnm._FilterDatabase_19" localSheetId="13">#REF!</definedName>
    <definedName name="_____________xlnm._FilterDatabase_19" localSheetId="20">#REF!</definedName>
    <definedName name="_____________xlnm._FilterDatabase_19" localSheetId="22">#REF!</definedName>
    <definedName name="_____________xlnm._FilterDatabase_19" localSheetId="24">#REF!</definedName>
    <definedName name="_____________xlnm._FilterDatabase_19" localSheetId="30">#REF!</definedName>
    <definedName name="_____________xlnm._FilterDatabase_19" localSheetId="31">#REF!</definedName>
    <definedName name="_____________xlnm._FilterDatabase_19" localSheetId="32">#REF!</definedName>
    <definedName name="_____________xlnm._FilterDatabase_19" localSheetId="33">#REF!</definedName>
    <definedName name="_____________xlnm._FilterDatabase_19">#REF!</definedName>
    <definedName name="_____________xlnm._FilterDatabase_2" localSheetId="3">#REF!</definedName>
    <definedName name="_____________xlnm._FilterDatabase_2" localSheetId="4">#REF!</definedName>
    <definedName name="_____________xlnm._FilterDatabase_2" localSheetId="9">#REF!</definedName>
    <definedName name="_____________xlnm._FilterDatabase_2" localSheetId="10">#REF!</definedName>
    <definedName name="_____________xlnm._FilterDatabase_2" localSheetId="11">#REF!</definedName>
    <definedName name="_____________xlnm._FilterDatabase_2" localSheetId="12">#REF!</definedName>
    <definedName name="_____________xlnm._FilterDatabase_2" localSheetId="13">#REF!</definedName>
    <definedName name="_____________xlnm._FilterDatabase_2" localSheetId="20">#REF!</definedName>
    <definedName name="_____________xlnm._FilterDatabase_2" localSheetId="22">#REF!</definedName>
    <definedName name="_____________xlnm._FilterDatabase_2" localSheetId="24">#REF!</definedName>
    <definedName name="_____________xlnm._FilterDatabase_2" localSheetId="30">#REF!</definedName>
    <definedName name="_____________xlnm._FilterDatabase_2" localSheetId="31">#REF!</definedName>
    <definedName name="_____________xlnm._FilterDatabase_2" localSheetId="32">#REF!</definedName>
    <definedName name="_____________xlnm._FilterDatabase_2" localSheetId="33">#REF!</definedName>
    <definedName name="_____________xlnm._FilterDatabase_2">#REF!</definedName>
    <definedName name="_____________xlnm._FilterDatabase_21" localSheetId="3">#REF!</definedName>
    <definedName name="_____________xlnm._FilterDatabase_21" localSheetId="4">#REF!</definedName>
    <definedName name="_____________xlnm._FilterDatabase_21" localSheetId="9">#REF!</definedName>
    <definedName name="_____________xlnm._FilterDatabase_21" localSheetId="10">#REF!</definedName>
    <definedName name="_____________xlnm._FilterDatabase_21" localSheetId="11">#REF!</definedName>
    <definedName name="_____________xlnm._FilterDatabase_21" localSheetId="12">#REF!</definedName>
    <definedName name="_____________xlnm._FilterDatabase_21" localSheetId="13">#REF!</definedName>
    <definedName name="_____________xlnm._FilterDatabase_21" localSheetId="20">#REF!</definedName>
    <definedName name="_____________xlnm._FilterDatabase_21" localSheetId="22">#REF!</definedName>
    <definedName name="_____________xlnm._FilterDatabase_21" localSheetId="24">#REF!</definedName>
    <definedName name="_____________xlnm._FilterDatabase_21" localSheetId="30">#REF!</definedName>
    <definedName name="_____________xlnm._FilterDatabase_21" localSheetId="31">#REF!</definedName>
    <definedName name="_____________xlnm._FilterDatabase_21" localSheetId="32">#REF!</definedName>
    <definedName name="_____________xlnm._FilterDatabase_21" localSheetId="33">#REF!</definedName>
    <definedName name="_____________xlnm._FilterDatabase_21">#REF!</definedName>
    <definedName name="_____________xlnm._FilterDatabase_22" localSheetId="3">#REF!</definedName>
    <definedName name="_____________xlnm._FilterDatabase_22" localSheetId="4">#REF!</definedName>
    <definedName name="_____________xlnm._FilterDatabase_22" localSheetId="9">#REF!</definedName>
    <definedName name="_____________xlnm._FilterDatabase_22" localSheetId="10">#REF!</definedName>
    <definedName name="_____________xlnm._FilterDatabase_22" localSheetId="11">#REF!</definedName>
    <definedName name="_____________xlnm._FilterDatabase_22" localSheetId="12">#REF!</definedName>
    <definedName name="_____________xlnm._FilterDatabase_22" localSheetId="13">#REF!</definedName>
    <definedName name="_____________xlnm._FilterDatabase_22" localSheetId="20">#REF!</definedName>
    <definedName name="_____________xlnm._FilterDatabase_22" localSheetId="22">#REF!</definedName>
    <definedName name="_____________xlnm._FilterDatabase_22" localSheetId="24">#REF!</definedName>
    <definedName name="_____________xlnm._FilterDatabase_22" localSheetId="30">#REF!</definedName>
    <definedName name="_____________xlnm._FilterDatabase_22" localSheetId="31">#REF!</definedName>
    <definedName name="_____________xlnm._FilterDatabase_22" localSheetId="32">#REF!</definedName>
    <definedName name="_____________xlnm._FilterDatabase_22" localSheetId="33">#REF!</definedName>
    <definedName name="_____________xlnm._FilterDatabase_22">#REF!</definedName>
    <definedName name="_____________xlnm._FilterDatabase_23" localSheetId="3">#REF!</definedName>
    <definedName name="_____________xlnm._FilterDatabase_23" localSheetId="4">#REF!</definedName>
    <definedName name="_____________xlnm._FilterDatabase_23" localSheetId="9">#REF!</definedName>
    <definedName name="_____________xlnm._FilterDatabase_23" localSheetId="10">#REF!</definedName>
    <definedName name="_____________xlnm._FilterDatabase_23" localSheetId="11">#REF!</definedName>
    <definedName name="_____________xlnm._FilterDatabase_23" localSheetId="12">#REF!</definedName>
    <definedName name="_____________xlnm._FilterDatabase_23" localSheetId="13">#REF!</definedName>
    <definedName name="_____________xlnm._FilterDatabase_23" localSheetId="20">#REF!</definedName>
    <definedName name="_____________xlnm._FilterDatabase_23" localSheetId="22">#REF!</definedName>
    <definedName name="_____________xlnm._FilterDatabase_23" localSheetId="24">#REF!</definedName>
    <definedName name="_____________xlnm._FilterDatabase_23" localSheetId="30">#REF!</definedName>
    <definedName name="_____________xlnm._FilterDatabase_23" localSheetId="31">#REF!</definedName>
    <definedName name="_____________xlnm._FilterDatabase_23" localSheetId="32">#REF!</definedName>
    <definedName name="_____________xlnm._FilterDatabase_23" localSheetId="33">#REF!</definedName>
    <definedName name="_____________xlnm._FilterDatabase_23">#REF!</definedName>
    <definedName name="_____________xlnm._FilterDatabase_24" localSheetId="3">#REF!</definedName>
    <definedName name="_____________xlnm._FilterDatabase_24" localSheetId="4">#REF!</definedName>
    <definedName name="_____________xlnm._FilterDatabase_24" localSheetId="9">#REF!</definedName>
    <definedName name="_____________xlnm._FilterDatabase_24" localSheetId="10">#REF!</definedName>
    <definedName name="_____________xlnm._FilterDatabase_24" localSheetId="11">#REF!</definedName>
    <definedName name="_____________xlnm._FilterDatabase_24" localSheetId="12">#REF!</definedName>
    <definedName name="_____________xlnm._FilterDatabase_24" localSheetId="13">#REF!</definedName>
    <definedName name="_____________xlnm._FilterDatabase_24" localSheetId="20">#REF!</definedName>
    <definedName name="_____________xlnm._FilterDatabase_24" localSheetId="22">#REF!</definedName>
    <definedName name="_____________xlnm._FilterDatabase_24" localSheetId="24">#REF!</definedName>
    <definedName name="_____________xlnm._FilterDatabase_24" localSheetId="30">#REF!</definedName>
    <definedName name="_____________xlnm._FilterDatabase_24" localSheetId="31">#REF!</definedName>
    <definedName name="_____________xlnm._FilterDatabase_24" localSheetId="32">#REF!</definedName>
    <definedName name="_____________xlnm._FilterDatabase_24" localSheetId="33">#REF!</definedName>
    <definedName name="_____________xlnm._FilterDatabase_24">#REF!</definedName>
    <definedName name="_____________xlnm._FilterDatabase_25" localSheetId="3">#REF!</definedName>
    <definedName name="_____________xlnm._FilterDatabase_25" localSheetId="4">#REF!</definedName>
    <definedName name="_____________xlnm._FilterDatabase_25" localSheetId="9">#REF!</definedName>
    <definedName name="_____________xlnm._FilterDatabase_25" localSheetId="10">#REF!</definedName>
    <definedName name="_____________xlnm._FilterDatabase_25" localSheetId="11">#REF!</definedName>
    <definedName name="_____________xlnm._FilterDatabase_25" localSheetId="12">#REF!</definedName>
    <definedName name="_____________xlnm._FilterDatabase_25" localSheetId="13">#REF!</definedName>
    <definedName name="_____________xlnm._FilterDatabase_25" localSheetId="20">#REF!</definedName>
    <definedName name="_____________xlnm._FilterDatabase_25" localSheetId="22">#REF!</definedName>
    <definedName name="_____________xlnm._FilterDatabase_25" localSheetId="24">#REF!</definedName>
    <definedName name="_____________xlnm._FilterDatabase_25" localSheetId="30">#REF!</definedName>
    <definedName name="_____________xlnm._FilterDatabase_25" localSheetId="31">#REF!</definedName>
    <definedName name="_____________xlnm._FilterDatabase_25" localSheetId="32">#REF!</definedName>
    <definedName name="_____________xlnm._FilterDatabase_25" localSheetId="33">#REF!</definedName>
    <definedName name="_____________xlnm._FilterDatabase_25">#REF!</definedName>
    <definedName name="_____________xlnm._FilterDatabase_26" localSheetId="3">#REF!</definedName>
    <definedName name="_____________xlnm._FilterDatabase_26" localSheetId="4">#REF!</definedName>
    <definedName name="_____________xlnm._FilterDatabase_26" localSheetId="9">#REF!</definedName>
    <definedName name="_____________xlnm._FilterDatabase_26" localSheetId="10">#REF!</definedName>
    <definedName name="_____________xlnm._FilterDatabase_26" localSheetId="11">#REF!</definedName>
    <definedName name="_____________xlnm._FilterDatabase_26" localSheetId="12">#REF!</definedName>
    <definedName name="_____________xlnm._FilterDatabase_26" localSheetId="13">#REF!</definedName>
    <definedName name="_____________xlnm._FilterDatabase_26" localSheetId="20">#REF!</definedName>
    <definedName name="_____________xlnm._FilterDatabase_26" localSheetId="22">#REF!</definedName>
    <definedName name="_____________xlnm._FilterDatabase_26" localSheetId="24">#REF!</definedName>
    <definedName name="_____________xlnm._FilterDatabase_26" localSheetId="30">#REF!</definedName>
    <definedName name="_____________xlnm._FilterDatabase_26" localSheetId="31">#REF!</definedName>
    <definedName name="_____________xlnm._FilterDatabase_26" localSheetId="32">#REF!</definedName>
    <definedName name="_____________xlnm._FilterDatabase_26" localSheetId="33">#REF!</definedName>
    <definedName name="_____________xlnm._FilterDatabase_26">#REF!</definedName>
    <definedName name="_____________xlnm._FilterDatabase_27" localSheetId="3">#REF!</definedName>
    <definedName name="_____________xlnm._FilterDatabase_27" localSheetId="4">#REF!</definedName>
    <definedName name="_____________xlnm._FilterDatabase_27" localSheetId="9">#REF!</definedName>
    <definedName name="_____________xlnm._FilterDatabase_27" localSheetId="10">#REF!</definedName>
    <definedName name="_____________xlnm._FilterDatabase_27" localSheetId="11">#REF!</definedName>
    <definedName name="_____________xlnm._FilterDatabase_27" localSheetId="12">#REF!</definedName>
    <definedName name="_____________xlnm._FilterDatabase_27" localSheetId="13">#REF!</definedName>
    <definedName name="_____________xlnm._FilterDatabase_27" localSheetId="20">#REF!</definedName>
    <definedName name="_____________xlnm._FilterDatabase_27" localSheetId="22">#REF!</definedName>
    <definedName name="_____________xlnm._FilterDatabase_27" localSheetId="24">#REF!</definedName>
    <definedName name="_____________xlnm._FilterDatabase_27" localSheetId="30">#REF!</definedName>
    <definedName name="_____________xlnm._FilterDatabase_27" localSheetId="31">#REF!</definedName>
    <definedName name="_____________xlnm._FilterDatabase_27" localSheetId="32">#REF!</definedName>
    <definedName name="_____________xlnm._FilterDatabase_27" localSheetId="33">#REF!</definedName>
    <definedName name="_____________xlnm._FilterDatabase_27">#REF!</definedName>
    <definedName name="_____________xlnm._FilterDatabase_28" localSheetId="3">#REF!</definedName>
    <definedName name="_____________xlnm._FilterDatabase_28" localSheetId="4">#REF!</definedName>
    <definedName name="_____________xlnm._FilterDatabase_28" localSheetId="9">#REF!</definedName>
    <definedName name="_____________xlnm._FilterDatabase_28" localSheetId="10">#REF!</definedName>
    <definedName name="_____________xlnm._FilterDatabase_28" localSheetId="11">#REF!</definedName>
    <definedName name="_____________xlnm._FilterDatabase_28" localSheetId="12">#REF!</definedName>
    <definedName name="_____________xlnm._FilterDatabase_28" localSheetId="13">#REF!</definedName>
    <definedName name="_____________xlnm._FilterDatabase_28" localSheetId="20">#REF!</definedName>
    <definedName name="_____________xlnm._FilterDatabase_28" localSheetId="22">#REF!</definedName>
    <definedName name="_____________xlnm._FilterDatabase_28" localSheetId="24">#REF!</definedName>
    <definedName name="_____________xlnm._FilterDatabase_28" localSheetId="30">#REF!</definedName>
    <definedName name="_____________xlnm._FilterDatabase_28" localSheetId="31">#REF!</definedName>
    <definedName name="_____________xlnm._FilterDatabase_28" localSheetId="32">#REF!</definedName>
    <definedName name="_____________xlnm._FilterDatabase_28" localSheetId="33">#REF!</definedName>
    <definedName name="_____________xlnm._FilterDatabase_28">#REF!</definedName>
    <definedName name="_____________xlnm._FilterDatabase_3" localSheetId="3">#REF!</definedName>
    <definedName name="_____________xlnm._FilterDatabase_3" localSheetId="4">#REF!</definedName>
    <definedName name="_____________xlnm._FilterDatabase_3" localSheetId="9">#REF!</definedName>
    <definedName name="_____________xlnm._FilterDatabase_3" localSheetId="10">#REF!</definedName>
    <definedName name="_____________xlnm._FilterDatabase_3" localSheetId="11">#REF!</definedName>
    <definedName name="_____________xlnm._FilterDatabase_3" localSheetId="12">#REF!</definedName>
    <definedName name="_____________xlnm._FilterDatabase_3" localSheetId="13">#REF!</definedName>
    <definedName name="_____________xlnm._FilterDatabase_3" localSheetId="20">#REF!</definedName>
    <definedName name="_____________xlnm._FilterDatabase_3" localSheetId="22">#REF!</definedName>
    <definedName name="_____________xlnm._FilterDatabase_3" localSheetId="24">#REF!</definedName>
    <definedName name="_____________xlnm._FilterDatabase_3" localSheetId="30">#REF!</definedName>
    <definedName name="_____________xlnm._FilterDatabase_3" localSheetId="31">#REF!</definedName>
    <definedName name="_____________xlnm._FilterDatabase_3" localSheetId="32">#REF!</definedName>
    <definedName name="_____________xlnm._FilterDatabase_3" localSheetId="33">#REF!</definedName>
    <definedName name="_____________xlnm._FilterDatabase_3">#REF!</definedName>
    <definedName name="_____________xlnm._FilterDatabase_4" localSheetId="3">#REF!</definedName>
    <definedName name="_____________xlnm._FilterDatabase_4" localSheetId="4">#REF!</definedName>
    <definedName name="_____________xlnm._FilterDatabase_4" localSheetId="9">#REF!</definedName>
    <definedName name="_____________xlnm._FilterDatabase_4" localSheetId="10">#REF!</definedName>
    <definedName name="_____________xlnm._FilterDatabase_4" localSheetId="11">#REF!</definedName>
    <definedName name="_____________xlnm._FilterDatabase_4" localSheetId="12">#REF!</definedName>
    <definedName name="_____________xlnm._FilterDatabase_4" localSheetId="13">#REF!</definedName>
    <definedName name="_____________xlnm._FilterDatabase_4" localSheetId="20">#REF!</definedName>
    <definedName name="_____________xlnm._FilterDatabase_4" localSheetId="22">#REF!</definedName>
    <definedName name="_____________xlnm._FilterDatabase_4" localSheetId="24">#REF!</definedName>
    <definedName name="_____________xlnm._FilterDatabase_4" localSheetId="30">#REF!</definedName>
    <definedName name="_____________xlnm._FilterDatabase_4" localSheetId="31">#REF!</definedName>
    <definedName name="_____________xlnm._FilterDatabase_4" localSheetId="32">#REF!</definedName>
    <definedName name="_____________xlnm._FilterDatabase_4" localSheetId="33">#REF!</definedName>
    <definedName name="_____________xlnm._FilterDatabase_4">#REF!</definedName>
    <definedName name="_____________xlnm._FilterDatabase_6" localSheetId="3">#REF!</definedName>
    <definedName name="_____________xlnm._FilterDatabase_6" localSheetId="4">#REF!</definedName>
    <definedName name="_____________xlnm._FilterDatabase_6" localSheetId="9">#REF!</definedName>
    <definedName name="_____________xlnm._FilterDatabase_6" localSheetId="10">#REF!</definedName>
    <definedName name="_____________xlnm._FilterDatabase_6" localSheetId="11">#REF!</definedName>
    <definedName name="_____________xlnm._FilterDatabase_6" localSheetId="12">#REF!</definedName>
    <definedName name="_____________xlnm._FilterDatabase_6" localSheetId="13">#REF!</definedName>
    <definedName name="_____________xlnm._FilterDatabase_6" localSheetId="20">#REF!</definedName>
    <definedName name="_____________xlnm._FilterDatabase_6" localSheetId="22">#REF!</definedName>
    <definedName name="_____________xlnm._FilterDatabase_6" localSheetId="24">#REF!</definedName>
    <definedName name="_____________xlnm._FilterDatabase_6" localSheetId="30">#REF!</definedName>
    <definedName name="_____________xlnm._FilterDatabase_6" localSheetId="31">#REF!</definedName>
    <definedName name="_____________xlnm._FilterDatabase_6" localSheetId="32">#REF!</definedName>
    <definedName name="_____________xlnm._FilterDatabase_6" localSheetId="33">#REF!</definedName>
    <definedName name="_____________xlnm._FilterDatabase_6">#REF!</definedName>
    <definedName name="_____________xlnm._FilterDatabase_7" localSheetId="3">#REF!</definedName>
    <definedName name="_____________xlnm._FilterDatabase_7" localSheetId="4">#REF!</definedName>
    <definedName name="_____________xlnm._FilterDatabase_7" localSheetId="9">#REF!</definedName>
    <definedName name="_____________xlnm._FilterDatabase_7" localSheetId="10">#REF!</definedName>
    <definedName name="_____________xlnm._FilterDatabase_7" localSheetId="11">#REF!</definedName>
    <definedName name="_____________xlnm._FilterDatabase_7" localSheetId="12">#REF!</definedName>
    <definedName name="_____________xlnm._FilterDatabase_7" localSheetId="13">#REF!</definedName>
    <definedName name="_____________xlnm._FilterDatabase_7" localSheetId="20">#REF!</definedName>
    <definedName name="_____________xlnm._FilterDatabase_7" localSheetId="22">#REF!</definedName>
    <definedName name="_____________xlnm._FilterDatabase_7" localSheetId="24">#REF!</definedName>
    <definedName name="_____________xlnm._FilterDatabase_7" localSheetId="30">#REF!</definedName>
    <definedName name="_____________xlnm._FilterDatabase_7" localSheetId="31">#REF!</definedName>
    <definedName name="_____________xlnm._FilterDatabase_7" localSheetId="32">#REF!</definedName>
    <definedName name="_____________xlnm._FilterDatabase_7" localSheetId="33">#REF!</definedName>
    <definedName name="_____________xlnm._FilterDatabase_7">#REF!</definedName>
    <definedName name="_____________xlnm._FilterDatabase_8" localSheetId="3">#REF!</definedName>
    <definedName name="_____________xlnm._FilterDatabase_8" localSheetId="4">#REF!</definedName>
    <definedName name="_____________xlnm._FilterDatabase_8" localSheetId="9">#REF!</definedName>
    <definedName name="_____________xlnm._FilterDatabase_8" localSheetId="10">#REF!</definedName>
    <definedName name="_____________xlnm._FilterDatabase_8" localSheetId="11">#REF!</definedName>
    <definedName name="_____________xlnm._FilterDatabase_8" localSheetId="12">#REF!</definedName>
    <definedName name="_____________xlnm._FilterDatabase_8" localSheetId="13">#REF!</definedName>
    <definedName name="_____________xlnm._FilterDatabase_8" localSheetId="20">#REF!</definedName>
    <definedName name="_____________xlnm._FilterDatabase_8" localSheetId="22">#REF!</definedName>
    <definedName name="_____________xlnm._FilterDatabase_8" localSheetId="24">#REF!</definedName>
    <definedName name="_____________xlnm._FilterDatabase_8" localSheetId="30">#REF!</definedName>
    <definedName name="_____________xlnm._FilterDatabase_8" localSheetId="31">#REF!</definedName>
    <definedName name="_____________xlnm._FilterDatabase_8" localSheetId="32">#REF!</definedName>
    <definedName name="_____________xlnm._FilterDatabase_8" localSheetId="33">#REF!</definedName>
    <definedName name="_____________xlnm._FilterDatabase_8">#REF!</definedName>
    <definedName name="_____________xlnm._FilterDatabase_9" localSheetId="3">#REF!</definedName>
    <definedName name="_____________xlnm._FilterDatabase_9" localSheetId="4">#REF!</definedName>
    <definedName name="_____________xlnm._FilterDatabase_9" localSheetId="9">#REF!</definedName>
    <definedName name="_____________xlnm._FilterDatabase_9" localSheetId="10">#REF!</definedName>
    <definedName name="_____________xlnm._FilterDatabase_9" localSheetId="11">#REF!</definedName>
    <definedName name="_____________xlnm._FilterDatabase_9" localSheetId="12">#REF!</definedName>
    <definedName name="_____________xlnm._FilterDatabase_9" localSheetId="13">#REF!</definedName>
    <definedName name="_____________xlnm._FilterDatabase_9" localSheetId="20">#REF!</definedName>
    <definedName name="_____________xlnm._FilterDatabase_9" localSheetId="22">#REF!</definedName>
    <definedName name="_____________xlnm._FilterDatabase_9" localSheetId="24">#REF!</definedName>
    <definedName name="_____________xlnm._FilterDatabase_9" localSheetId="30">#REF!</definedName>
    <definedName name="_____________xlnm._FilterDatabase_9" localSheetId="31">#REF!</definedName>
    <definedName name="_____________xlnm._FilterDatabase_9" localSheetId="32">#REF!</definedName>
    <definedName name="_____________xlnm._FilterDatabase_9" localSheetId="33">#REF!</definedName>
    <definedName name="_____________xlnm._FilterDatabase_9">#REF!</definedName>
    <definedName name="____________xlnm._FilterDatabase_1" localSheetId="3">#REF!</definedName>
    <definedName name="____________xlnm._FilterDatabase_1" localSheetId="4">#REF!</definedName>
    <definedName name="____________xlnm._FilterDatabase_1" localSheetId="9">#REF!</definedName>
    <definedName name="____________xlnm._FilterDatabase_1" localSheetId="10">#REF!</definedName>
    <definedName name="____________xlnm._FilterDatabase_1" localSheetId="11">#REF!</definedName>
    <definedName name="____________xlnm._FilterDatabase_1" localSheetId="12">#REF!</definedName>
    <definedName name="____________xlnm._FilterDatabase_1" localSheetId="13">#REF!</definedName>
    <definedName name="____________xlnm._FilterDatabase_1" localSheetId="20">#REF!</definedName>
    <definedName name="____________xlnm._FilterDatabase_1" localSheetId="22">#REF!</definedName>
    <definedName name="____________xlnm._FilterDatabase_1" localSheetId="24">#REF!</definedName>
    <definedName name="____________xlnm._FilterDatabase_1" localSheetId="30">#REF!</definedName>
    <definedName name="____________xlnm._FilterDatabase_1" localSheetId="31">#REF!</definedName>
    <definedName name="____________xlnm._FilterDatabase_1" localSheetId="32">#REF!</definedName>
    <definedName name="____________xlnm._FilterDatabase_1" localSheetId="33">#REF!</definedName>
    <definedName name="____________xlnm._FilterDatabase_1">#REF!</definedName>
    <definedName name="____________xlnm._FilterDatabase_1_1" localSheetId="3">#REF!</definedName>
    <definedName name="____________xlnm._FilterDatabase_1_1" localSheetId="4">#REF!</definedName>
    <definedName name="____________xlnm._FilterDatabase_1_1" localSheetId="9">#REF!</definedName>
    <definedName name="____________xlnm._FilterDatabase_1_1" localSheetId="10">#REF!</definedName>
    <definedName name="____________xlnm._FilterDatabase_1_1" localSheetId="11">#REF!</definedName>
    <definedName name="____________xlnm._FilterDatabase_1_1" localSheetId="12">#REF!</definedName>
    <definedName name="____________xlnm._FilterDatabase_1_1" localSheetId="13">#REF!</definedName>
    <definedName name="____________xlnm._FilterDatabase_1_1" localSheetId="20">#REF!</definedName>
    <definedName name="____________xlnm._FilterDatabase_1_1" localSheetId="22">#REF!</definedName>
    <definedName name="____________xlnm._FilterDatabase_1_1" localSheetId="24">#REF!</definedName>
    <definedName name="____________xlnm._FilterDatabase_1_1" localSheetId="30">#REF!</definedName>
    <definedName name="____________xlnm._FilterDatabase_1_1" localSheetId="31">#REF!</definedName>
    <definedName name="____________xlnm._FilterDatabase_1_1" localSheetId="32">#REF!</definedName>
    <definedName name="____________xlnm._FilterDatabase_1_1" localSheetId="33">#REF!</definedName>
    <definedName name="____________xlnm._FilterDatabase_1_1">#REF!</definedName>
    <definedName name="____________xlnm._FilterDatabase_10" localSheetId="3">#REF!</definedName>
    <definedName name="____________xlnm._FilterDatabase_10" localSheetId="4">#REF!</definedName>
    <definedName name="____________xlnm._FilterDatabase_10" localSheetId="9">#REF!</definedName>
    <definedName name="____________xlnm._FilterDatabase_10" localSheetId="10">#REF!</definedName>
    <definedName name="____________xlnm._FilterDatabase_10" localSheetId="11">#REF!</definedName>
    <definedName name="____________xlnm._FilterDatabase_10" localSheetId="12">#REF!</definedName>
    <definedName name="____________xlnm._FilterDatabase_10" localSheetId="13">#REF!</definedName>
    <definedName name="____________xlnm._FilterDatabase_10" localSheetId="20">#REF!</definedName>
    <definedName name="____________xlnm._FilterDatabase_10" localSheetId="22">#REF!</definedName>
    <definedName name="____________xlnm._FilterDatabase_10" localSheetId="24">#REF!</definedName>
    <definedName name="____________xlnm._FilterDatabase_10" localSheetId="30">#REF!</definedName>
    <definedName name="____________xlnm._FilterDatabase_10" localSheetId="31">#REF!</definedName>
    <definedName name="____________xlnm._FilterDatabase_10" localSheetId="32">#REF!</definedName>
    <definedName name="____________xlnm._FilterDatabase_10" localSheetId="33">#REF!</definedName>
    <definedName name="____________xlnm._FilterDatabase_10">#REF!</definedName>
    <definedName name="____________xlnm._FilterDatabase_11" localSheetId="3">#REF!</definedName>
    <definedName name="____________xlnm._FilterDatabase_11" localSheetId="4">#REF!</definedName>
    <definedName name="____________xlnm._FilterDatabase_11" localSheetId="9">#REF!</definedName>
    <definedName name="____________xlnm._FilterDatabase_11" localSheetId="10">#REF!</definedName>
    <definedName name="____________xlnm._FilterDatabase_11" localSheetId="11">#REF!</definedName>
    <definedName name="____________xlnm._FilterDatabase_11" localSheetId="12">#REF!</definedName>
    <definedName name="____________xlnm._FilterDatabase_11" localSheetId="13">#REF!</definedName>
    <definedName name="____________xlnm._FilterDatabase_11" localSheetId="20">#REF!</definedName>
    <definedName name="____________xlnm._FilterDatabase_11" localSheetId="22">#REF!</definedName>
    <definedName name="____________xlnm._FilterDatabase_11" localSheetId="24">#REF!</definedName>
    <definedName name="____________xlnm._FilterDatabase_11" localSheetId="30">#REF!</definedName>
    <definedName name="____________xlnm._FilterDatabase_11" localSheetId="31">#REF!</definedName>
    <definedName name="____________xlnm._FilterDatabase_11" localSheetId="32">#REF!</definedName>
    <definedName name="____________xlnm._FilterDatabase_11" localSheetId="33">#REF!</definedName>
    <definedName name="____________xlnm._FilterDatabase_11">#REF!</definedName>
    <definedName name="____________xlnm._FilterDatabase_12" localSheetId="3">#REF!</definedName>
    <definedName name="____________xlnm._FilterDatabase_12" localSheetId="4">#REF!</definedName>
    <definedName name="____________xlnm._FilterDatabase_12" localSheetId="9">#REF!</definedName>
    <definedName name="____________xlnm._FilterDatabase_12" localSheetId="10">#REF!</definedName>
    <definedName name="____________xlnm._FilterDatabase_12" localSheetId="11">#REF!</definedName>
    <definedName name="____________xlnm._FilterDatabase_12" localSheetId="12">#REF!</definedName>
    <definedName name="____________xlnm._FilterDatabase_12" localSheetId="13">#REF!</definedName>
    <definedName name="____________xlnm._FilterDatabase_12" localSheetId="20">#REF!</definedName>
    <definedName name="____________xlnm._FilterDatabase_12" localSheetId="22">#REF!</definedName>
    <definedName name="____________xlnm._FilterDatabase_12" localSheetId="24">#REF!</definedName>
    <definedName name="____________xlnm._FilterDatabase_12" localSheetId="30">#REF!</definedName>
    <definedName name="____________xlnm._FilterDatabase_12" localSheetId="31">#REF!</definedName>
    <definedName name="____________xlnm._FilterDatabase_12" localSheetId="32">#REF!</definedName>
    <definedName name="____________xlnm._FilterDatabase_12" localSheetId="33">#REF!</definedName>
    <definedName name="____________xlnm._FilterDatabase_12">#REF!</definedName>
    <definedName name="____________xlnm._FilterDatabase_13" localSheetId="3">#REF!</definedName>
    <definedName name="____________xlnm._FilterDatabase_13" localSheetId="4">#REF!</definedName>
    <definedName name="____________xlnm._FilterDatabase_13" localSheetId="9">#REF!</definedName>
    <definedName name="____________xlnm._FilterDatabase_13" localSheetId="10">#REF!</definedName>
    <definedName name="____________xlnm._FilterDatabase_13" localSheetId="11">#REF!</definedName>
    <definedName name="____________xlnm._FilterDatabase_13" localSheetId="12">#REF!</definedName>
    <definedName name="____________xlnm._FilterDatabase_13" localSheetId="13">#REF!</definedName>
    <definedName name="____________xlnm._FilterDatabase_13" localSheetId="20">#REF!</definedName>
    <definedName name="____________xlnm._FilterDatabase_13" localSheetId="22">#REF!</definedName>
    <definedName name="____________xlnm._FilterDatabase_13" localSheetId="24">#REF!</definedName>
    <definedName name="____________xlnm._FilterDatabase_13" localSheetId="30">#REF!</definedName>
    <definedName name="____________xlnm._FilterDatabase_13" localSheetId="31">#REF!</definedName>
    <definedName name="____________xlnm._FilterDatabase_13" localSheetId="32">#REF!</definedName>
    <definedName name="____________xlnm._FilterDatabase_13" localSheetId="33">#REF!</definedName>
    <definedName name="____________xlnm._FilterDatabase_13">#REF!</definedName>
    <definedName name="____________xlnm._FilterDatabase_14" localSheetId="3">#REF!</definedName>
    <definedName name="____________xlnm._FilterDatabase_14" localSheetId="4">#REF!</definedName>
    <definedName name="____________xlnm._FilterDatabase_14" localSheetId="9">#REF!</definedName>
    <definedName name="____________xlnm._FilterDatabase_14" localSheetId="10">#REF!</definedName>
    <definedName name="____________xlnm._FilterDatabase_14" localSheetId="11">#REF!</definedName>
    <definedName name="____________xlnm._FilterDatabase_14" localSheetId="12">#REF!</definedName>
    <definedName name="____________xlnm._FilterDatabase_14" localSheetId="13">#REF!</definedName>
    <definedName name="____________xlnm._FilterDatabase_14" localSheetId="20">#REF!</definedName>
    <definedName name="____________xlnm._FilterDatabase_14" localSheetId="22">#REF!</definedName>
    <definedName name="____________xlnm._FilterDatabase_14" localSheetId="24">#REF!</definedName>
    <definedName name="____________xlnm._FilterDatabase_14" localSheetId="30">#REF!</definedName>
    <definedName name="____________xlnm._FilterDatabase_14" localSheetId="31">#REF!</definedName>
    <definedName name="____________xlnm._FilterDatabase_14" localSheetId="32">#REF!</definedName>
    <definedName name="____________xlnm._FilterDatabase_14" localSheetId="33">#REF!</definedName>
    <definedName name="____________xlnm._FilterDatabase_14">#REF!</definedName>
    <definedName name="____________xlnm._FilterDatabase_15" localSheetId="3">#REF!</definedName>
    <definedName name="____________xlnm._FilterDatabase_15" localSheetId="4">#REF!</definedName>
    <definedName name="____________xlnm._FilterDatabase_15" localSheetId="9">#REF!</definedName>
    <definedName name="____________xlnm._FilterDatabase_15" localSheetId="10">#REF!</definedName>
    <definedName name="____________xlnm._FilterDatabase_15" localSheetId="11">#REF!</definedName>
    <definedName name="____________xlnm._FilterDatabase_15" localSheetId="12">#REF!</definedName>
    <definedName name="____________xlnm._FilterDatabase_15" localSheetId="13">#REF!</definedName>
    <definedName name="____________xlnm._FilterDatabase_15" localSheetId="20">#REF!</definedName>
    <definedName name="____________xlnm._FilterDatabase_15" localSheetId="22">#REF!</definedName>
    <definedName name="____________xlnm._FilterDatabase_15" localSheetId="24">#REF!</definedName>
    <definedName name="____________xlnm._FilterDatabase_15" localSheetId="30">#REF!</definedName>
    <definedName name="____________xlnm._FilterDatabase_15" localSheetId="31">#REF!</definedName>
    <definedName name="____________xlnm._FilterDatabase_15" localSheetId="32">#REF!</definedName>
    <definedName name="____________xlnm._FilterDatabase_15" localSheetId="33">#REF!</definedName>
    <definedName name="____________xlnm._FilterDatabase_15">#REF!</definedName>
    <definedName name="____________xlnm._FilterDatabase_16" localSheetId="3">#REF!</definedName>
    <definedName name="____________xlnm._FilterDatabase_16" localSheetId="4">#REF!</definedName>
    <definedName name="____________xlnm._FilterDatabase_16" localSheetId="9">#REF!</definedName>
    <definedName name="____________xlnm._FilterDatabase_16" localSheetId="10">#REF!</definedName>
    <definedName name="____________xlnm._FilterDatabase_16" localSheetId="11">#REF!</definedName>
    <definedName name="____________xlnm._FilterDatabase_16" localSheetId="12">#REF!</definedName>
    <definedName name="____________xlnm._FilterDatabase_16" localSheetId="13">#REF!</definedName>
    <definedName name="____________xlnm._FilterDatabase_16" localSheetId="20">#REF!</definedName>
    <definedName name="____________xlnm._FilterDatabase_16" localSheetId="22">#REF!</definedName>
    <definedName name="____________xlnm._FilterDatabase_16" localSheetId="24">#REF!</definedName>
    <definedName name="____________xlnm._FilterDatabase_16" localSheetId="30">#REF!</definedName>
    <definedName name="____________xlnm._FilterDatabase_16" localSheetId="31">#REF!</definedName>
    <definedName name="____________xlnm._FilterDatabase_16" localSheetId="32">#REF!</definedName>
    <definedName name="____________xlnm._FilterDatabase_16" localSheetId="33">#REF!</definedName>
    <definedName name="____________xlnm._FilterDatabase_16">#REF!</definedName>
    <definedName name="____________xlnm._FilterDatabase_17" localSheetId="3">#REF!</definedName>
    <definedName name="____________xlnm._FilterDatabase_17" localSheetId="4">#REF!</definedName>
    <definedName name="____________xlnm._FilterDatabase_17" localSheetId="9">#REF!</definedName>
    <definedName name="____________xlnm._FilterDatabase_17" localSheetId="10">#REF!</definedName>
    <definedName name="____________xlnm._FilterDatabase_17" localSheetId="11">#REF!</definedName>
    <definedName name="____________xlnm._FilterDatabase_17" localSheetId="12">#REF!</definedName>
    <definedName name="____________xlnm._FilterDatabase_17" localSheetId="13">#REF!</definedName>
    <definedName name="____________xlnm._FilterDatabase_17" localSheetId="20">#REF!</definedName>
    <definedName name="____________xlnm._FilterDatabase_17" localSheetId="22">#REF!</definedName>
    <definedName name="____________xlnm._FilterDatabase_17" localSheetId="24">#REF!</definedName>
    <definedName name="____________xlnm._FilterDatabase_17" localSheetId="30">#REF!</definedName>
    <definedName name="____________xlnm._FilterDatabase_17" localSheetId="31">#REF!</definedName>
    <definedName name="____________xlnm._FilterDatabase_17" localSheetId="32">#REF!</definedName>
    <definedName name="____________xlnm._FilterDatabase_17" localSheetId="33">#REF!</definedName>
    <definedName name="____________xlnm._FilterDatabase_17">#REF!</definedName>
    <definedName name="____________xlnm._FilterDatabase_18" localSheetId="3">#REF!</definedName>
    <definedName name="____________xlnm._FilterDatabase_18" localSheetId="4">#REF!</definedName>
    <definedName name="____________xlnm._FilterDatabase_18" localSheetId="9">#REF!</definedName>
    <definedName name="____________xlnm._FilterDatabase_18" localSheetId="10">#REF!</definedName>
    <definedName name="____________xlnm._FilterDatabase_18" localSheetId="11">#REF!</definedName>
    <definedName name="____________xlnm._FilterDatabase_18" localSheetId="12">#REF!</definedName>
    <definedName name="____________xlnm._FilterDatabase_18" localSheetId="13">#REF!</definedName>
    <definedName name="____________xlnm._FilterDatabase_18" localSheetId="20">#REF!</definedName>
    <definedName name="____________xlnm._FilterDatabase_18" localSheetId="22">#REF!</definedName>
    <definedName name="____________xlnm._FilterDatabase_18" localSheetId="24">#REF!</definedName>
    <definedName name="____________xlnm._FilterDatabase_18" localSheetId="30">#REF!</definedName>
    <definedName name="____________xlnm._FilterDatabase_18" localSheetId="31">#REF!</definedName>
    <definedName name="____________xlnm._FilterDatabase_18" localSheetId="32">#REF!</definedName>
    <definedName name="____________xlnm._FilterDatabase_18" localSheetId="33">#REF!</definedName>
    <definedName name="____________xlnm._FilterDatabase_18">#REF!</definedName>
    <definedName name="____________xlnm._FilterDatabase_19" localSheetId="3">#REF!</definedName>
    <definedName name="____________xlnm._FilterDatabase_19" localSheetId="4">#REF!</definedName>
    <definedName name="____________xlnm._FilterDatabase_19" localSheetId="9">#REF!</definedName>
    <definedName name="____________xlnm._FilterDatabase_19" localSheetId="10">#REF!</definedName>
    <definedName name="____________xlnm._FilterDatabase_19" localSheetId="11">#REF!</definedName>
    <definedName name="____________xlnm._FilterDatabase_19" localSheetId="12">#REF!</definedName>
    <definedName name="____________xlnm._FilterDatabase_19" localSheetId="13">#REF!</definedName>
    <definedName name="____________xlnm._FilterDatabase_19" localSheetId="20">#REF!</definedName>
    <definedName name="____________xlnm._FilterDatabase_19" localSheetId="22">#REF!</definedName>
    <definedName name="____________xlnm._FilterDatabase_19" localSheetId="24">#REF!</definedName>
    <definedName name="____________xlnm._FilterDatabase_19" localSheetId="30">#REF!</definedName>
    <definedName name="____________xlnm._FilterDatabase_19" localSheetId="31">#REF!</definedName>
    <definedName name="____________xlnm._FilterDatabase_19" localSheetId="32">#REF!</definedName>
    <definedName name="____________xlnm._FilterDatabase_19" localSheetId="33">#REF!</definedName>
    <definedName name="____________xlnm._FilterDatabase_19">#REF!</definedName>
    <definedName name="____________xlnm._FilterDatabase_2" localSheetId="3">#REF!</definedName>
    <definedName name="____________xlnm._FilterDatabase_2" localSheetId="4">#REF!</definedName>
    <definedName name="____________xlnm._FilterDatabase_2" localSheetId="9">#REF!</definedName>
    <definedName name="____________xlnm._FilterDatabase_2" localSheetId="10">#REF!</definedName>
    <definedName name="____________xlnm._FilterDatabase_2" localSheetId="11">#REF!</definedName>
    <definedName name="____________xlnm._FilterDatabase_2" localSheetId="12">#REF!</definedName>
    <definedName name="____________xlnm._FilterDatabase_2" localSheetId="13">#REF!</definedName>
    <definedName name="____________xlnm._FilterDatabase_2" localSheetId="20">#REF!</definedName>
    <definedName name="____________xlnm._FilterDatabase_2" localSheetId="22">#REF!</definedName>
    <definedName name="____________xlnm._FilterDatabase_2" localSheetId="24">#REF!</definedName>
    <definedName name="____________xlnm._FilterDatabase_2" localSheetId="30">#REF!</definedName>
    <definedName name="____________xlnm._FilterDatabase_2" localSheetId="31">#REF!</definedName>
    <definedName name="____________xlnm._FilterDatabase_2" localSheetId="32">#REF!</definedName>
    <definedName name="____________xlnm._FilterDatabase_2" localSheetId="33">#REF!</definedName>
    <definedName name="____________xlnm._FilterDatabase_2">#REF!</definedName>
    <definedName name="____________xlnm._FilterDatabase_21" localSheetId="3">#REF!</definedName>
    <definedName name="____________xlnm._FilterDatabase_21" localSheetId="4">#REF!</definedName>
    <definedName name="____________xlnm._FilterDatabase_21" localSheetId="9">#REF!</definedName>
    <definedName name="____________xlnm._FilterDatabase_21" localSheetId="10">#REF!</definedName>
    <definedName name="____________xlnm._FilterDatabase_21" localSheetId="11">#REF!</definedName>
    <definedName name="____________xlnm._FilterDatabase_21" localSheetId="12">#REF!</definedName>
    <definedName name="____________xlnm._FilterDatabase_21" localSheetId="13">#REF!</definedName>
    <definedName name="____________xlnm._FilterDatabase_21" localSheetId="20">#REF!</definedName>
    <definedName name="____________xlnm._FilterDatabase_21" localSheetId="22">#REF!</definedName>
    <definedName name="____________xlnm._FilterDatabase_21" localSheetId="24">#REF!</definedName>
    <definedName name="____________xlnm._FilterDatabase_21" localSheetId="30">#REF!</definedName>
    <definedName name="____________xlnm._FilterDatabase_21" localSheetId="31">#REF!</definedName>
    <definedName name="____________xlnm._FilterDatabase_21" localSheetId="32">#REF!</definedName>
    <definedName name="____________xlnm._FilterDatabase_21" localSheetId="33">#REF!</definedName>
    <definedName name="____________xlnm._FilterDatabase_21">#REF!</definedName>
    <definedName name="____________xlnm._FilterDatabase_22" localSheetId="3">#REF!</definedName>
    <definedName name="____________xlnm._FilterDatabase_22" localSheetId="4">#REF!</definedName>
    <definedName name="____________xlnm._FilterDatabase_22" localSheetId="9">#REF!</definedName>
    <definedName name="____________xlnm._FilterDatabase_22" localSheetId="10">#REF!</definedName>
    <definedName name="____________xlnm._FilterDatabase_22" localSheetId="11">#REF!</definedName>
    <definedName name="____________xlnm._FilterDatabase_22" localSheetId="12">#REF!</definedName>
    <definedName name="____________xlnm._FilterDatabase_22" localSheetId="13">#REF!</definedName>
    <definedName name="____________xlnm._FilterDatabase_22" localSheetId="20">#REF!</definedName>
    <definedName name="____________xlnm._FilterDatabase_22" localSheetId="22">#REF!</definedName>
    <definedName name="____________xlnm._FilterDatabase_22" localSheetId="24">#REF!</definedName>
    <definedName name="____________xlnm._FilterDatabase_22" localSheetId="30">#REF!</definedName>
    <definedName name="____________xlnm._FilterDatabase_22" localSheetId="31">#REF!</definedName>
    <definedName name="____________xlnm._FilterDatabase_22" localSheetId="32">#REF!</definedName>
    <definedName name="____________xlnm._FilterDatabase_22" localSheetId="33">#REF!</definedName>
    <definedName name="____________xlnm._FilterDatabase_22">#REF!</definedName>
    <definedName name="____________xlnm._FilterDatabase_23" localSheetId="3">#REF!</definedName>
    <definedName name="____________xlnm._FilterDatabase_23" localSheetId="4">#REF!</definedName>
    <definedName name="____________xlnm._FilterDatabase_23" localSheetId="9">#REF!</definedName>
    <definedName name="____________xlnm._FilterDatabase_23" localSheetId="10">#REF!</definedName>
    <definedName name="____________xlnm._FilterDatabase_23" localSheetId="11">#REF!</definedName>
    <definedName name="____________xlnm._FilterDatabase_23" localSheetId="12">#REF!</definedName>
    <definedName name="____________xlnm._FilterDatabase_23" localSheetId="13">#REF!</definedName>
    <definedName name="____________xlnm._FilterDatabase_23" localSheetId="20">#REF!</definedName>
    <definedName name="____________xlnm._FilterDatabase_23" localSheetId="22">#REF!</definedName>
    <definedName name="____________xlnm._FilterDatabase_23" localSheetId="24">#REF!</definedName>
    <definedName name="____________xlnm._FilterDatabase_23" localSheetId="30">#REF!</definedName>
    <definedName name="____________xlnm._FilterDatabase_23" localSheetId="31">#REF!</definedName>
    <definedName name="____________xlnm._FilterDatabase_23" localSheetId="32">#REF!</definedName>
    <definedName name="____________xlnm._FilterDatabase_23" localSheetId="33">#REF!</definedName>
    <definedName name="____________xlnm._FilterDatabase_23">#REF!</definedName>
    <definedName name="____________xlnm._FilterDatabase_24" localSheetId="3">#REF!</definedName>
    <definedName name="____________xlnm._FilterDatabase_24" localSheetId="4">#REF!</definedName>
    <definedName name="____________xlnm._FilterDatabase_24" localSheetId="9">#REF!</definedName>
    <definedName name="____________xlnm._FilterDatabase_24" localSheetId="10">#REF!</definedName>
    <definedName name="____________xlnm._FilterDatabase_24" localSheetId="11">#REF!</definedName>
    <definedName name="____________xlnm._FilterDatabase_24" localSheetId="12">#REF!</definedName>
    <definedName name="____________xlnm._FilterDatabase_24" localSheetId="13">#REF!</definedName>
    <definedName name="____________xlnm._FilterDatabase_24" localSheetId="20">#REF!</definedName>
    <definedName name="____________xlnm._FilterDatabase_24" localSheetId="22">#REF!</definedName>
    <definedName name="____________xlnm._FilterDatabase_24" localSheetId="24">#REF!</definedName>
    <definedName name="____________xlnm._FilterDatabase_24" localSheetId="30">#REF!</definedName>
    <definedName name="____________xlnm._FilterDatabase_24" localSheetId="31">#REF!</definedName>
    <definedName name="____________xlnm._FilterDatabase_24" localSheetId="32">#REF!</definedName>
    <definedName name="____________xlnm._FilterDatabase_24" localSheetId="33">#REF!</definedName>
    <definedName name="____________xlnm._FilterDatabase_24">#REF!</definedName>
    <definedName name="____________xlnm._FilterDatabase_25" localSheetId="3">#REF!</definedName>
    <definedName name="____________xlnm._FilterDatabase_25" localSheetId="4">#REF!</definedName>
    <definedName name="____________xlnm._FilterDatabase_25" localSheetId="9">#REF!</definedName>
    <definedName name="____________xlnm._FilterDatabase_25" localSheetId="10">#REF!</definedName>
    <definedName name="____________xlnm._FilterDatabase_25" localSheetId="11">#REF!</definedName>
    <definedName name="____________xlnm._FilterDatabase_25" localSheetId="12">#REF!</definedName>
    <definedName name="____________xlnm._FilterDatabase_25" localSheetId="13">#REF!</definedName>
    <definedName name="____________xlnm._FilterDatabase_25" localSheetId="20">#REF!</definedName>
    <definedName name="____________xlnm._FilterDatabase_25" localSheetId="22">#REF!</definedName>
    <definedName name="____________xlnm._FilterDatabase_25" localSheetId="24">#REF!</definedName>
    <definedName name="____________xlnm._FilterDatabase_25" localSheetId="30">#REF!</definedName>
    <definedName name="____________xlnm._FilterDatabase_25" localSheetId="31">#REF!</definedName>
    <definedName name="____________xlnm._FilterDatabase_25" localSheetId="32">#REF!</definedName>
    <definedName name="____________xlnm._FilterDatabase_25" localSheetId="33">#REF!</definedName>
    <definedName name="____________xlnm._FilterDatabase_25">#REF!</definedName>
    <definedName name="____________xlnm._FilterDatabase_26" localSheetId="3">#REF!</definedName>
    <definedName name="____________xlnm._FilterDatabase_26" localSheetId="4">#REF!</definedName>
    <definedName name="____________xlnm._FilterDatabase_26" localSheetId="9">#REF!</definedName>
    <definedName name="____________xlnm._FilterDatabase_26" localSheetId="10">#REF!</definedName>
    <definedName name="____________xlnm._FilterDatabase_26" localSheetId="11">#REF!</definedName>
    <definedName name="____________xlnm._FilterDatabase_26" localSheetId="12">#REF!</definedName>
    <definedName name="____________xlnm._FilterDatabase_26" localSheetId="13">#REF!</definedName>
    <definedName name="____________xlnm._FilterDatabase_26" localSheetId="20">#REF!</definedName>
    <definedName name="____________xlnm._FilterDatabase_26" localSheetId="22">#REF!</definedName>
    <definedName name="____________xlnm._FilterDatabase_26" localSheetId="24">#REF!</definedName>
    <definedName name="____________xlnm._FilterDatabase_26" localSheetId="30">#REF!</definedName>
    <definedName name="____________xlnm._FilterDatabase_26" localSheetId="31">#REF!</definedName>
    <definedName name="____________xlnm._FilterDatabase_26" localSheetId="32">#REF!</definedName>
    <definedName name="____________xlnm._FilterDatabase_26" localSheetId="33">#REF!</definedName>
    <definedName name="____________xlnm._FilterDatabase_26">#REF!</definedName>
    <definedName name="____________xlnm._FilterDatabase_27" localSheetId="3">#REF!</definedName>
    <definedName name="____________xlnm._FilterDatabase_27" localSheetId="4">#REF!</definedName>
    <definedName name="____________xlnm._FilterDatabase_27" localSheetId="9">#REF!</definedName>
    <definedName name="____________xlnm._FilterDatabase_27" localSheetId="10">#REF!</definedName>
    <definedName name="____________xlnm._FilterDatabase_27" localSheetId="11">#REF!</definedName>
    <definedName name="____________xlnm._FilterDatabase_27" localSheetId="12">#REF!</definedName>
    <definedName name="____________xlnm._FilterDatabase_27" localSheetId="13">#REF!</definedName>
    <definedName name="____________xlnm._FilterDatabase_27" localSheetId="20">#REF!</definedName>
    <definedName name="____________xlnm._FilterDatabase_27" localSheetId="22">#REF!</definedName>
    <definedName name="____________xlnm._FilterDatabase_27" localSheetId="24">#REF!</definedName>
    <definedName name="____________xlnm._FilterDatabase_27" localSheetId="30">#REF!</definedName>
    <definedName name="____________xlnm._FilterDatabase_27" localSheetId="31">#REF!</definedName>
    <definedName name="____________xlnm._FilterDatabase_27" localSheetId="32">#REF!</definedName>
    <definedName name="____________xlnm._FilterDatabase_27" localSheetId="33">#REF!</definedName>
    <definedName name="____________xlnm._FilterDatabase_27">#REF!</definedName>
    <definedName name="____________xlnm._FilterDatabase_28" localSheetId="3">#REF!</definedName>
    <definedName name="____________xlnm._FilterDatabase_28" localSheetId="4">#REF!</definedName>
    <definedName name="____________xlnm._FilterDatabase_28" localSheetId="9">#REF!</definedName>
    <definedName name="____________xlnm._FilterDatabase_28" localSheetId="10">#REF!</definedName>
    <definedName name="____________xlnm._FilterDatabase_28" localSheetId="11">#REF!</definedName>
    <definedName name="____________xlnm._FilterDatabase_28" localSheetId="12">#REF!</definedName>
    <definedName name="____________xlnm._FilterDatabase_28" localSheetId="13">#REF!</definedName>
    <definedName name="____________xlnm._FilterDatabase_28" localSheetId="20">#REF!</definedName>
    <definedName name="____________xlnm._FilterDatabase_28" localSheetId="22">#REF!</definedName>
    <definedName name="____________xlnm._FilterDatabase_28" localSheetId="24">#REF!</definedName>
    <definedName name="____________xlnm._FilterDatabase_28" localSheetId="30">#REF!</definedName>
    <definedName name="____________xlnm._FilterDatabase_28" localSheetId="31">#REF!</definedName>
    <definedName name="____________xlnm._FilterDatabase_28" localSheetId="32">#REF!</definedName>
    <definedName name="____________xlnm._FilterDatabase_28" localSheetId="33">#REF!</definedName>
    <definedName name="____________xlnm._FilterDatabase_28">#REF!</definedName>
    <definedName name="____________xlnm._FilterDatabase_3" localSheetId="3">#REF!</definedName>
    <definedName name="____________xlnm._FilterDatabase_3" localSheetId="4">#REF!</definedName>
    <definedName name="____________xlnm._FilterDatabase_3" localSheetId="9">#REF!</definedName>
    <definedName name="____________xlnm._FilterDatabase_3" localSheetId="10">#REF!</definedName>
    <definedName name="____________xlnm._FilterDatabase_3" localSheetId="11">#REF!</definedName>
    <definedName name="____________xlnm._FilterDatabase_3" localSheetId="12">#REF!</definedName>
    <definedName name="____________xlnm._FilterDatabase_3" localSheetId="13">#REF!</definedName>
    <definedName name="____________xlnm._FilterDatabase_3" localSheetId="20">#REF!</definedName>
    <definedName name="____________xlnm._FilterDatabase_3" localSheetId="22">#REF!</definedName>
    <definedName name="____________xlnm._FilterDatabase_3" localSheetId="24">#REF!</definedName>
    <definedName name="____________xlnm._FilterDatabase_3" localSheetId="30">#REF!</definedName>
    <definedName name="____________xlnm._FilterDatabase_3" localSheetId="31">#REF!</definedName>
    <definedName name="____________xlnm._FilterDatabase_3" localSheetId="32">#REF!</definedName>
    <definedName name="____________xlnm._FilterDatabase_3" localSheetId="33">#REF!</definedName>
    <definedName name="____________xlnm._FilterDatabase_3">#REF!</definedName>
    <definedName name="____________xlnm._FilterDatabase_4" localSheetId="3">#REF!</definedName>
    <definedName name="____________xlnm._FilterDatabase_4" localSheetId="4">#REF!</definedName>
    <definedName name="____________xlnm._FilterDatabase_4" localSheetId="9">#REF!</definedName>
    <definedName name="____________xlnm._FilterDatabase_4" localSheetId="10">#REF!</definedName>
    <definedName name="____________xlnm._FilterDatabase_4" localSheetId="11">#REF!</definedName>
    <definedName name="____________xlnm._FilterDatabase_4" localSheetId="12">#REF!</definedName>
    <definedName name="____________xlnm._FilterDatabase_4" localSheetId="13">#REF!</definedName>
    <definedName name="____________xlnm._FilterDatabase_4" localSheetId="20">#REF!</definedName>
    <definedName name="____________xlnm._FilterDatabase_4" localSheetId="22">#REF!</definedName>
    <definedName name="____________xlnm._FilterDatabase_4" localSheetId="24">#REF!</definedName>
    <definedName name="____________xlnm._FilterDatabase_4" localSheetId="30">#REF!</definedName>
    <definedName name="____________xlnm._FilterDatabase_4" localSheetId="31">#REF!</definedName>
    <definedName name="____________xlnm._FilterDatabase_4" localSheetId="32">#REF!</definedName>
    <definedName name="____________xlnm._FilterDatabase_4" localSheetId="33">#REF!</definedName>
    <definedName name="____________xlnm._FilterDatabase_4">#REF!</definedName>
    <definedName name="____________xlnm._FilterDatabase_6" localSheetId="3">#REF!</definedName>
    <definedName name="____________xlnm._FilterDatabase_6" localSheetId="4">#REF!</definedName>
    <definedName name="____________xlnm._FilterDatabase_6" localSheetId="9">#REF!</definedName>
    <definedName name="____________xlnm._FilterDatabase_6" localSheetId="10">#REF!</definedName>
    <definedName name="____________xlnm._FilterDatabase_6" localSheetId="11">#REF!</definedName>
    <definedName name="____________xlnm._FilterDatabase_6" localSheetId="12">#REF!</definedName>
    <definedName name="____________xlnm._FilterDatabase_6" localSheetId="13">#REF!</definedName>
    <definedName name="____________xlnm._FilterDatabase_6" localSheetId="20">#REF!</definedName>
    <definedName name="____________xlnm._FilterDatabase_6" localSheetId="22">#REF!</definedName>
    <definedName name="____________xlnm._FilterDatabase_6" localSheetId="24">#REF!</definedName>
    <definedName name="____________xlnm._FilterDatabase_6" localSheetId="30">#REF!</definedName>
    <definedName name="____________xlnm._FilterDatabase_6" localSheetId="31">#REF!</definedName>
    <definedName name="____________xlnm._FilterDatabase_6" localSheetId="32">#REF!</definedName>
    <definedName name="____________xlnm._FilterDatabase_6" localSheetId="33">#REF!</definedName>
    <definedName name="____________xlnm._FilterDatabase_6">#REF!</definedName>
    <definedName name="____________xlnm._FilterDatabase_7" localSheetId="3">#REF!</definedName>
    <definedName name="____________xlnm._FilterDatabase_7" localSheetId="4">#REF!</definedName>
    <definedName name="____________xlnm._FilterDatabase_7" localSheetId="9">#REF!</definedName>
    <definedName name="____________xlnm._FilterDatabase_7" localSheetId="10">#REF!</definedName>
    <definedName name="____________xlnm._FilterDatabase_7" localSheetId="11">#REF!</definedName>
    <definedName name="____________xlnm._FilterDatabase_7" localSheetId="12">#REF!</definedName>
    <definedName name="____________xlnm._FilterDatabase_7" localSheetId="13">#REF!</definedName>
    <definedName name="____________xlnm._FilterDatabase_7" localSheetId="20">#REF!</definedName>
    <definedName name="____________xlnm._FilterDatabase_7" localSheetId="22">#REF!</definedName>
    <definedName name="____________xlnm._FilterDatabase_7" localSheetId="24">#REF!</definedName>
    <definedName name="____________xlnm._FilterDatabase_7" localSheetId="30">#REF!</definedName>
    <definedName name="____________xlnm._FilterDatabase_7" localSheetId="31">#REF!</definedName>
    <definedName name="____________xlnm._FilterDatabase_7" localSheetId="32">#REF!</definedName>
    <definedName name="____________xlnm._FilterDatabase_7" localSheetId="33">#REF!</definedName>
    <definedName name="____________xlnm._FilterDatabase_7">#REF!</definedName>
    <definedName name="____________xlnm._FilterDatabase_8" localSheetId="3">#REF!</definedName>
    <definedName name="____________xlnm._FilterDatabase_8" localSheetId="4">#REF!</definedName>
    <definedName name="____________xlnm._FilterDatabase_8" localSheetId="9">#REF!</definedName>
    <definedName name="____________xlnm._FilterDatabase_8" localSheetId="10">#REF!</definedName>
    <definedName name="____________xlnm._FilterDatabase_8" localSheetId="11">#REF!</definedName>
    <definedName name="____________xlnm._FilterDatabase_8" localSheetId="12">#REF!</definedName>
    <definedName name="____________xlnm._FilterDatabase_8" localSheetId="13">#REF!</definedName>
    <definedName name="____________xlnm._FilterDatabase_8" localSheetId="20">#REF!</definedName>
    <definedName name="____________xlnm._FilterDatabase_8" localSheetId="22">#REF!</definedName>
    <definedName name="____________xlnm._FilterDatabase_8" localSheetId="24">#REF!</definedName>
    <definedName name="____________xlnm._FilterDatabase_8" localSheetId="30">#REF!</definedName>
    <definedName name="____________xlnm._FilterDatabase_8" localSheetId="31">#REF!</definedName>
    <definedName name="____________xlnm._FilterDatabase_8" localSheetId="32">#REF!</definedName>
    <definedName name="____________xlnm._FilterDatabase_8" localSheetId="33">#REF!</definedName>
    <definedName name="____________xlnm._FilterDatabase_8">#REF!</definedName>
    <definedName name="____________xlnm._FilterDatabase_9" localSheetId="3">#REF!</definedName>
    <definedName name="____________xlnm._FilterDatabase_9" localSheetId="4">#REF!</definedName>
    <definedName name="____________xlnm._FilterDatabase_9" localSheetId="9">#REF!</definedName>
    <definedName name="____________xlnm._FilterDatabase_9" localSheetId="10">#REF!</definedName>
    <definedName name="____________xlnm._FilterDatabase_9" localSheetId="11">#REF!</definedName>
    <definedName name="____________xlnm._FilterDatabase_9" localSheetId="12">#REF!</definedName>
    <definedName name="____________xlnm._FilterDatabase_9" localSheetId="13">#REF!</definedName>
    <definedName name="____________xlnm._FilterDatabase_9" localSheetId="20">#REF!</definedName>
    <definedName name="____________xlnm._FilterDatabase_9" localSheetId="22">#REF!</definedName>
    <definedName name="____________xlnm._FilterDatabase_9" localSheetId="24">#REF!</definedName>
    <definedName name="____________xlnm._FilterDatabase_9" localSheetId="30">#REF!</definedName>
    <definedName name="____________xlnm._FilterDatabase_9" localSheetId="31">#REF!</definedName>
    <definedName name="____________xlnm._FilterDatabase_9" localSheetId="32">#REF!</definedName>
    <definedName name="____________xlnm._FilterDatabase_9" localSheetId="33">#REF!</definedName>
    <definedName name="____________xlnm._FilterDatabase_9">#REF!</definedName>
    <definedName name="___________xlnm._FilterDatabase_1" localSheetId="3">#REF!</definedName>
    <definedName name="___________xlnm._FilterDatabase_1" localSheetId="4">#REF!</definedName>
    <definedName name="___________xlnm._FilterDatabase_1" localSheetId="9">#REF!</definedName>
    <definedName name="___________xlnm._FilterDatabase_1" localSheetId="10">#REF!</definedName>
    <definedName name="___________xlnm._FilterDatabase_1" localSheetId="11">#REF!</definedName>
    <definedName name="___________xlnm._FilterDatabase_1" localSheetId="12">#REF!</definedName>
    <definedName name="___________xlnm._FilterDatabase_1" localSheetId="13">#REF!</definedName>
    <definedName name="___________xlnm._FilterDatabase_1" localSheetId="20">#REF!</definedName>
    <definedName name="___________xlnm._FilterDatabase_1" localSheetId="22">#REF!</definedName>
    <definedName name="___________xlnm._FilterDatabase_1" localSheetId="24">#REF!</definedName>
    <definedName name="___________xlnm._FilterDatabase_1" localSheetId="30">#REF!</definedName>
    <definedName name="___________xlnm._FilterDatabase_1" localSheetId="31">#REF!</definedName>
    <definedName name="___________xlnm._FilterDatabase_1" localSheetId="32">#REF!</definedName>
    <definedName name="___________xlnm._FilterDatabase_1" localSheetId="33">#REF!</definedName>
    <definedName name="___________xlnm._FilterDatabase_1">#REF!</definedName>
    <definedName name="___________xlnm._FilterDatabase_1_1" localSheetId="3">#REF!</definedName>
    <definedName name="___________xlnm._FilterDatabase_1_1" localSheetId="4">#REF!</definedName>
    <definedName name="___________xlnm._FilterDatabase_1_1" localSheetId="9">#REF!</definedName>
    <definedName name="___________xlnm._FilterDatabase_1_1" localSheetId="10">#REF!</definedName>
    <definedName name="___________xlnm._FilterDatabase_1_1" localSheetId="11">#REF!</definedName>
    <definedName name="___________xlnm._FilterDatabase_1_1" localSheetId="12">#REF!</definedName>
    <definedName name="___________xlnm._FilterDatabase_1_1" localSheetId="13">#REF!</definedName>
    <definedName name="___________xlnm._FilterDatabase_1_1" localSheetId="20">#REF!</definedName>
    <definedName name="___________xlnm._FilterDatabase_1_1" localSheetId="22">#REF!</definedName>
    <definedName name="___________xlnm._FilterDatabase_1_1" localSheetId="24">#REF!</definedName>
    <definedName name="___________xlnm._FilterDatabase_1_1" localSheetId="30">#REF!</definedName>
    <definedName name="___________xlnm._FilterDatabase_1_1" localSheetId="31">#REF!</definedName>
    <definedName name="___________xlnm._FilterDatabase_1_1" localSheetId="32">#REF!</definedName>
    <definedName name="___________xlnm._FilterDatabase_1_1" localSheetId="33">#REF!</definedName>
    <definedName name="___________xlnm._FilterDatabase_1_1">#REF!</definedName>
    <definedName name="___________xlnm._FilterDatabase_10" localSheetId="3">#REF!</definedName>
    <definedName name="___________xlnm._FilterDatabase_10" localSheetId="4">#REF!</definedName>
    <definedName name="___________xlnm._FilterDatabase_10" localSheetId="9">#REF!</definedName>
    <definedName name="___________xlnm._FilterDatabase_10" localSheetId="10">#REF!</definedName>
    <definedName name="___________xlnm._FilterDatabase_10" localSheetId="11">#REF!</definedName>
    <definedName name="___________xlnm._FilterDatabase_10" localSheetId="12">#REF!</definedName>
    <definedName name="___________xlnm._FilterDatabase_10" localSheetId="13">#REF!</definedName>
    <definedName name="___________xlnm._FilterDatabase_10" localSheetId="20">#REF!</definedName>
    <definedName name="___________xlnm._FilterDatabase_10" localSheetId="22">#REF!</definedName>
    <definedName name="___________xlnm._FilterDatabase_10" localSheetId="24">#REF!</definedName>
    <definedName name="___________xlnm._FilterDatabase_10" localSheetId="30">#REF!</definedName>
    <definedName name="___________xlnm._FilterDatabase_10" localSheetId="31">#REF!</definedName>
    <definedName name="___________xlnm._FilterDatabase_10" localSheetId="32">#REF!</definedName>
    <definedName name="___________xlnm._FilterDatabase_10" localSheetId="33">#REF!</definedName>
    <definedName name="___________xlnm._FilterDatabase_10">#REF!</definedName>
    <definedName name="___________xlnm._FilterDatabase_11" localSheetId="32">#REF!</definedName>
    <definedName name="___________xlnm._FilterDatabase_11">#REF!</definedName>
    <definedName name="___________xlnm._FilterDatabase_12" localSheetId="3">#REF!</definedName>
    <definedName name="___________xlnm._FilterDatabase_12" localSheetId="4">#REF!</definedName>
    <definedName name="___________xlnm._FilterDatabase_12" localSheetId="9">#REF!</definedName>
    <definedName name="___________xlnm._FilterDatabase_12" localSheetId="10">#REF!</definedName>
    <definedName name="___________xlnm._FilterDatabase_12" localSheetId="11">#REF!</definedName>
    <definedName name="___________xlnm._FilterDatabase_12" localSheetId="12">#REF!</definedName>
    <definedName name="___________xlnm._FilterDatabase_12" localSheetId="13">#REF!</definedName>
    <definedName name="___________xlnm._FilterDatabase_12" localSheetId="20">#REF!</definedName>
    <definedName name="___________xlnm._FilterDatabase_12" localSheetId="22">#REF!</definedName>
    <definedName name="___________xlnm._FilterDatabase_12" localSheetId="24">#REF!</definedName>
    <definedName name="___________xlnm._FilterDatabase_12" localSheetId="30">#REF!</definedName>
    <definedName name="___________xlnm._FilterDatabase_12" localSheetId="31">#REF!</definedName>
    <definedName name="___________xlnm._FilterDatabase_12" localSheetId="32">#REF!</definedName>
    <definedName name="___________xlnm._FilterDatabase_12" localSheetId="33">#REF!</definedName>
    <definedName name="___________xlnm._FilterDatabase_12">#REF!</definedName>
    <definedName name="___________xlnm._FilterDatabase_13" localSheetId="3">#REF!</definedName>
    <definedName name="___________xlnm._FilterDatabase_13" localSheetId="4">#REF!</definedName>
    <definedName name="___________xlnm._FilterDatabase_13" localSheetId="9">#REF!</definedName>
    <definedName name="___________xlnm._FilterDatabase_13" localSheetId="10">#REF!</definedName>
    <definedName name="___________xlnm._FilterDatabase_13" localSheetId="11">#REF!</definedName>
    <definedName name="___________xlnm._FilterDatabase_13" localSheetId="12">#REF!</definedName>
    <definedName name="___________xlnm._FilterDatabase_13" localSheetId="13">#REF!</definedName>
    <definedName name="___________xlnm._FilterDatabase_13" localSheetId="20">#REF!</definedName>
    <definedName name="___________xlnm._FilterDatabase_13" localSheetId="22">#REF!</definedName>
    <definedName name="___________xlnm._FilterDatabase_13" localSheetId="24">#REF!</definedName>
    <definedName name="___________xlnm._FilterDatabase_13" localSheetId="30">#REF!</definedName>
    <definedName name="___________xlnm._FilterDatabase_13" localSheetId="31">#REF!</definedName>
    <definedName name="___________xlnm._FilterDatabase_13" localSheetId="32">#REF!</definedName>
    <definedName name="___________xlnm._FilterDatabase_13" localSheetId="33">#REF!</definedName>
    <definedName name="___________xlnm._FilterDatabase_13">#REF!</definedName>
    <definedName name="___________xlnm._FilterDatabase_14" localSheetId="3">#REF!</definedName>
    <definedName name="___________xlnm._FilterDatabase_14" localSheetId="4">#REF!</definedName>
    <definedName name="___________xlnm._FilterDatabase_14" localSheetId="9">#REF!</definedName>
    <definedName name="___________xlnm._FilterDatabase_14" localSheetId="10">#REF!</definedName>
    <definedName name="___________xlnm._FilterDatabase_14" localSheetId="11">#REF!</definedName>
    <definedName name="___________xlnm._FilterDatabase_14" localSheetId="12">#REF!</definedName>
    <definedName name="___________xlnm._FilterDatabase_14" localSheetId="13">#REF!</definedName>
    <definedName name="___________xlnm._FilterDatabase_14" localSheetId="20">#REF!</definedName>
    <definedName name="___________xlnm._FilterDatabase_14" localSheetId="22">#REF!</definedName>
    <definedName name="___________xlnm._FilterDatabase_14" localSheetId="24">#REF!</definedName>
    <definedName name="___________xlnm._FilterDatabase_14" localSheetId="30">#REF!</definedName>
    <definedName name="___________xlnm._FilterDatabase_14" localSheetId="31">#REF!</definedName>
    <definedName name="___________xlnm._FilterDatabase_14" localSheetId="32">#REF!</definedName>
    <definedName name="___________xlnm._FilterDatabase_14" localSheetId="33">#REF!</definedName>
    <definedName name="___________xlnm._FilterDatabase_14">#REF!</definedName>
    <definedName name="___________xlnm._FilterDatabase_15" localSheetId="3">#REF!</definedName>
    <definedName name="___________xlnm._FilterDatabase_15" localSheetId="4">#REF!</definedName>
    <definedName name="___________xlnm._FilterDatabase_15" localSheetId="9">#REF!</definedName>
    <definedName name="___________xlnm._FilterDatabase_15" localSheetId="10">#REF!</definedName>
    <definedName name="___________xlnm._FilterDatabase_15" localSheetId="11">#REF!</definedName>
    <definedName name="___________xlnm._FilterDatabase_15" localSheetId="12">#REF!</definedName>
    <definedName name="___________xlnm._FilterDatabase_15" localSheetId="13">#REF!</definedName>
    <definedName name="___________xlnm._FilterDatabase_15" localSheetId="20">#REF!</definedName>
    <definedName name="___________xlnm._FilterDatabase_15" localSheetId="22">#REF!</definedName>
    <definedName name="___________xlnm._FilterDatabase_15" localSheetId="24">#REF!</definedName>
    <definedName name="___________xlnm._FilterDatabase_15" localSheetId="30">#REF!</definedName>
    <definedName name="___________xlnm._FilterDatabase_15" localSheetId="31">#REF!</definedName>
    <definedName name="___________xlnm._FilterDatabase_15" localSheetId="32">#REF!</definedName>
    <definedName name="___________xlnm._FilterDatabase_15" localSheetId="33">#REF!</definedName>
    <definedName name="___________xlnm._FilterDatabase_15">#REF!</definedName>
    <definedName name="___________xlnm._FilterDatabase_16" localSheetId="3">#REF!</definedName>
    <definedName name="___________xlnm._FilterDatabase_16" localSheetId="4">#REF!</definedName>
    <definedName name="___________xlnm._FilterDatabase_16" localSheetId="9">#REF!</definedName>
    <definedName name="___________xlnm._FilterDatabase_16" localSheetId="10">#REF!</definedName>
    <definedName name="___________xlnm._FilterDatabase_16" localSheetId="11">#REF!</definedName>
    <definedName name="___________xlnm._FilterDatabase_16" localSheetId="12">#REF!</definedName>
    <definedName name="___________xlnm._FilterDatabase_16" localSheetId="13">#REF!</definedName>
    <definedName name="___________xlnm._FilterDatabase_16" localSheetId="20">#REF!</definedName>
    <definedName name="___________xlnm._FilterDatabase_16" localSheetId="22">#REF!</definedName>
    <definedName name="___________xlnm._FilterDatabase_16" localSheetId="24">#REF!</definedName>
    <definedName name="___________xlnm._FilterDatabase_16" localSheetId="30">#REF!</definedName>
    <definedName name="___________xlnm._FilterDatabase_16" localSheetId="31">#REF!</definedName>
    <definedName name="___________xlnm._FilterDatabase_16" localSheetId="32">#REF!</definedName>
    <definedName name="___________xlnm._FilterDatabase_16" localSheetId="33">#REF!</definedName>
    <definedName name="___________xlnm._FilterDatabase_16">#REF!</definedName>
    <definedName name="___________xlnm._FilterDatabase_17" localSheetId="3">#REF!</definedName>
    <definedName name="___________xlnm._FilterDatabase_17" localSheetId="4">#REF!</definedName>
    <definedName name="___________xlnm._FilterDatabase_17" localSheetId="9">#REF!</definedName>
    <definedName name="___________xlnm._FilterDatabase_17" localSheetId="10">#REF!</definedName>
    <definedName name="___________xlnm._FilterDatabase_17" localSheetId="11">#REF!</definedName>
    <definedName name="___________xlnm._FilterDatabase_17" localSheetId="12">#REF!</definedName>
    <definedName name="___________xlnm._FilterDatabase_17" localSheetId="13">#REF!</definedName>
    <definedName name="___________xlnm._FilterDatabase_17" localSheetId="20">#REF!</definedName>
    <definedName name="___________xlnm._FilterDatabase_17" localSheetId="22">#REF!</definedName>
    <definedName name="___________xlnm._FilterDatabase_17" localSheetId="24">#REF!</definedName>
    <definedName name="___________xlnm._FilterDatabase_17" localSheetId="30">#REF!</definedName>
    <definedName name="___________xlnm._FilterDatabase_17" localSheetId="31">#REF!</definedName>
    <definedName name="___________xlnm._FilterDatabase_17" localSheetId="32">#REF!</definedName>
    <definedName name="___________xlnm._FilterDatabase_17" localSheetId="33">#REF!</definedName>
    <definedName name="___________xlnm._FilterDatabase_17">#REF!</definedName>
    <definedName name="___________xlnm._FilterDatabase_18" localSheetId="3">#REF!</definedName>
    <definedName name="___________xlnm._FilterDatabase_18" localSheetId="4">#REF!</definedName>
    <definedName name="___________xlnm._FilterDatabase_18" localSheetId="9">#REF!</definedName>
    <definedName name="___________xlnm._FilterDatabase_18" localSheetId="10">#REF!</definedName>
    <definedName name="___________xlnm._FilterDatabase_18" localSheetId="11">#REF!</definedName>
    <definedName name="___________xlnm._FilterDatabase_18" localSheetId="12">#REF!</definedName>
    <definedName name="___________xlnm._FilterDatabase_18" localSheetId="13">#REF!</definedName>
    <definedName name="___________xlnm._FilterDatabase_18" localSheetId="20">#REF!</definedName>
    <definedName name="___________xlnm._FilterDatabase_18" localSheetId="22">#REF!</definedName>
    <definedName name="___________xlnm._FilterDatabase_18" localSheetId="24">#REF!</definedName>
    <definedName name="___________xlnm._FilterDatabase_18" localSheetId="30">#REF!</definedName>
    <definedName name="___________xlnm._FilterDatabase_18" localSheetId="31">#REF!</definedName>
    <definedName name="___________xlnm._FilterDatabase_18" localSheetId="32">#REF!</definedName>
    <definedName name="___________xlnm._FilterDatabase_18" localSheetId="33">#REF!</definedName>
    <definedName name="___________xlnm._FilterDatabase_18">#REF!</definedName>
    <definedName name="___________xlnm._FilterDatabase_19" localSheetId="3">#REF!</definedName>
    <definedName name="___________xlnm._FilterDatabase_19" localSheetId="4">#REF!</definedName>
    <definedName name="___________xlnm._FilterDatabase_19" localSheetId="9">#REF!</definedName>
    <definedName name="___________xlnm._FilterDatabase_19" localSheetId="10">#REF!</definedName>
    <definedName name="___________xlnm._FilterDatabase_19" localSheetId="11">#REF!</definedName>
    <definedName name="___________xlnm._FilterDatabase_19" localSheetId="12">#REF!</definedName>
    <definedName name="___________xlnm._FilterDatabase_19" localSheetId="13">#REF!</definedName>
    <definedName name="___________xlnm._FilterDatabase_19" localSheetId="20">#REF!</definedName>
    <definedName name="___________xlnm._FilterDatabase_19" localSheetId="22">#REF!</definedName>
    <definedName name="___________xlnm._FilterDatabase_19" localSheetId="24">#REF!</definedName>
    <definedName name="___________xlnm._FilterDatabase_19" localSheetId="30">#REF!</definedName>
    <definedName name="___________xlnm._FilterDatabase_19" localSheetId="31">#REF!</definedName>
    <definedName name="___________xlnm._FilterDatabase_19" localSheetId="32">#REF!</definedName>
    <definedName name="___________xlnm._FilterDatabase_19" localSheetId="33">#REF!</definedName>
    <definedName name="___________xlnm._FilterDatabase_19">#REF!</definedName>
    <definedName name="___________xlnm._FilterDatabase_2" localSheetId="3">#REF!</definedName>
    <definedName name="___________xlnm._FilterDatabase_2" localSheetId="4">#REF!</definedName>
    <definedName name="___________xlnm._FilterDatabase_2" localSheetId="9">#REF!</definedName>
    <definedName name="___________xlnm._FilterDatabase_2" localSheetId="10">#REF!</definedName>
    <definedName name="___________xlnm._FilterDatabase_2" localSheetId="11">#REF!</definedName>
    <definedName name="___________xlnm._FilterDatabase_2" localSheetId="12">#REF!</definedName>
    <definedName name="___________xlnm._FilterDatabase_2" localSheetId="13">#REF!</definedName>
    <definedName name="___________xlnm._FilterDatabase_2" localSheetId="20">#REF!</definedName>
    <definedName name="___________xlnm._FilterDatabase_2" localSheetId="22">#REF!</definedName>
    <definedName name="___________xlnm._FilterDatabase_2" localSheetId="24">#REF!</definedName>
    <definedName name="___________xlnm._FilterDatabase_2" localSheetId="30">#REF!</definedName>
    <definedName name="___________xlnm._FilterDatabase_2" localSheetId="31">#REF!</definedName>
    <definedName name="___________xlnm._FilterDatabase_2" localSheetId="32">#REF!</definedName>
    <definedName name="___________xlnm._FilterDatabase_2" localSheetId="33">#REF!</definedName>
    <definedName name="___________xlnm._FilterDatabase_2">#REF!</definedName>
    <definedName name="___________xlnm._FilterDatabase_21" localSheetId="3">#REF!</definedName>
    <definedName name="___________xlnm._FilterDatabase_21" localSheetId="4">#REF!</definedName>
    <definedName name="___________xlnm._FilterDatabase_21" localSheetId="9">#REF!</definedName>
    <definedName name="___________xlnm._FilterDatabase_21" localSheetId="10">#REF!</definedName>
    <definedName name="___________xlnm._FilterDatabase_21" localSheetId="11">#REF!</definedName>
    <definedName name="___________xlnm._FilterDatabase_21" localSheetId="12">#REF!</definedName>
    <definedName name="___________xlnm._FilterDatabase_21" localSheetId="13">#REF!</definedName>
    <definedName name="___________xlnm._FilterDatabase_21" localSheetId="20">#REF!</definedName>
    <definedName name="___________xlnm._FilterDatabase_21" localSheetId="22">#REF!</definedName>
    <definedName name="___________xlnm._FilterDatabase_21" localSheetId="24">#REF!</definedName>
    <definedName name="___________xlnm._FilterDatabase_21" localSheetId="30">#REF!</definedName>
    <definedName name="___________xlnm._FilterDatabase_21" localSheetId="31">#REF!</definedName>
    <definedName name="___________xlnm._FilterDatabase_21" localSheetId="32">#REF!</definedName>
    <definedName name="___________xlnm._FilterDatabase_21" localSheetId="33">#REF!</definedName>
    <definedName name="___________xlnm._FilterDatabase_21">#REF!</definedName>
    <definedName name="___________xlnm._FilterDatabase_22" localSheetId="3">#REF!</definedName>
    <definedName name="___________xlnm._FilterDatabase_22" localSheetId="4">#REF!</definedName>
    <definedName name="___________xlnm._FilterDatabase_22" localSheetId="9">#REF!</definedName>
    <definedName name="___________xlnm._FilterDatabase_22" localSheetId="10">#REF!</definedName>
    <definedName name="___________xlnm._FilterDatabase_22" localSheetId="11">#REF!</definedName>
    <definedName name="___________xlnm._FilterDatabase_22" localSheetId="12">#REF!</definedName>
    <definedName name="___________xlnm._FilterDatabase_22" localSheetId="13">#REF!</definedName>
    <definedName name="___________xlnm._FilterDatabase_22" localSheetId="20">#REF!</definedName>
    <definedName name="___________xlnm._FilterDatabase_22" localSheetId="22">#REF!</definedName>
    <definedName name="___________xlnm._FilterDatabase_22" localSheetId="24">#REF!</definedName>
    <definedName name="___________xlnm._FilterDatabase_22" localSheetId="30">#REF!</definedName>
    <definedName name="___________xlnm._FilterDatabase_22" localSheetId="31">#REF!</definedName>
    <definedName name="___________xlnm._FilterDatabase_22" localSheetId="32">#REF!</definedName>
    <definedName name="___________xlnm._FilterDatabase_22" localSheetId="33">#REF!</definedName>
    <definedName name="___________xlnm._FilterDatabase_22">#REF!</definedName>
    <definedName name="___________xlnm._FilterDatabase_23" localSheetId="3">#REF!</definedName>
    <definedName name="___________xlnm._FilterDatabase_23" localSheetId="4">#REF!</definedName>
    <definedName name="___________xlnm._FilterDatabase_23" localSheetId="9">#REF!</definedName>
    <definedName name="___________xlnm._FilterDatabase_23" localSheetId="10">#REF!</definedName>
    <definedName name="___________xlnm._FilterDatabase_23" localSheetId="11">#REF!</definedName>
    <definedName name="___________xlnm._FilterDatabase_23" localSheetId="12">#REF!</definedName>
    <definedName name="___________xlnm._FilterDatabase_23" localSheetId="13">#REF!</definedName>
    <definedName name="___________xlnm._FilterDatabase_23" localSheetId="20">#REF!</definedName>
    <definedName name="___________xlnm._FilterDatabase_23" localSheetId="22">#REF!</definedName>
    <definedName name="___________xlnm._FilterDatabase_23" localSheetId="24">#REF!</definedName>
    <definedName name="___________xlnm._FilterDatabase_23" localSheetId="30">#REF!</definedName>
    <definedName name="___________xlnm._FilterDatabase_23" localSheetId="31">#REF!</definedName>
    <definedName name="___________xlnm._FilterDatabase_23" localSheetId="32">#REF!</definedName>
    <definedName name="___________xlnm._FilterDatabase_23" localSheetId="33">#REF!</definedName>
    <definedName name="___________xlnm._FilterDatabase_23">#REF!</definedName>
    <definedName name="___________xlnm._FilterDatabase_24" localSheetId="3">#REF!</definedName>
    <definedName name="___________xlnm._FilterDatabase_24" localSheetId="4">#REF!</definedName>
    <definedName name="___________xlnm._FilterDatabase_24" localSheetId="9">#REF!</definedName>
    <definedName name="___________xlnm._FilterDatabase_24" localSheetId="10">#REF!</definedName>
    <definedName name="___________xlnm._FilterDatabase_24" localSheetId="11">#REF!</definedName>
    <definedName name="___________xlnm._FilterDatabase_24" localSheetId="12">#REF!</definedName>
    <definedName name="___________xlnm._FilterDatabase_24" localSheetId="13">#REF!</definedName>
    <definedName name="___________xlnm._FilterDatabase_24" localSheetId="20">#REF!</definedName>
    <definedName name="___________xlnm._FilterDatabase_24" localSheetId="22">#REF!</definedName>
    <definedName name="___________xlnm._FilterDatabase_24" localSheetId="24">#REF!</definedName>
    <definedName name="___________xlnm._FilterDatabase_24" localSheetId="30">#REF!</definedName>
    <definedName name="___________xlnm._FilterDatabase_24" localSheetId="31">#REF!</definedName>
    <definedName name="___________xlnm._FilterDatabase_24" localSheetId="32">#REF!</definedName>
    <definedName name="___________xlnm._FilterDatabase_24" localSheetId="33">#REF!</definedName>
    <definedName name="___________xlnm._FilterDatabase_24">#REF!</definedName>
    <definedName name="___________xlnm._FilterDatabase_25" localSheetId="3">#REF!</definedName>
    <definedName name="___________xlnm._FilterDatabase_25" localSheetId="4">#REF!</definedName>
    <definedName name="___________xlnm._FilterDatabase_25" localSheetId="9">#REF!</definedName>
    <definedName name="___________xlnm._FilterDatabase_25" localSheetId="10">#REF!</definedName>
    <definedName name="___________xlnm._FilterDatabase_25" localSheetId="11">#REF!</definedName>
    <definedName name="___________xlnm._FilterDatabase_25" localSheetId="12">#REF!</definedName>
    <definedName name="___________xlnm._FilterDatabase_25" localSheetId="13">#REF!</definedName>
    <definedName name="___________xlnm._FilterDatabase_25" localSheetId="20">#REF!</definedName>
    <definedName name="___________xlnm._FilterDatabase_25" localSheetId="22">#REF!</definedName>
    <definedName name="___________xlnm._FilterDatabase_25" localSheetId="24">#REF!</definedName>
    <definedName name="___________xlnm._FilterDatabase_25" localSheetId="30">#REF!</definedName>
    <definedName name="___________xlnm._FilterDatabase_25" localSheetId="31">#REF!</definedName>
    <definedName name="___________xlnm._FilterDatabase_25" localSheetId="32">#REF!</definedName>
    <definedName name="___________xlnm._FilterDatabase_25" localSheetId="33">#REF!</definedName>
    <definedName name="___________xlnm._FilterDatabase_25">#REF!</definedName>
    <definedName name="___________xlnm._FilterDatabase_26" localSheetId="3">#REF!</definedName>
    <definedName name="___________xlnm._FilterDatabase_26" localSheetId="4">#REF!</definedName>
    <definedName name="___________xlnm._FilterDatabase_26" localSheetId="9">#REF!</definedName>
    <definedName name="___________xlnm._FilterDatabase_26" localSheetId="10">#REF!</definedName>
    <definedName name="___________xlnm._FilterDatabase_26" localSheetId="11">#REF!</definedName>
    <definedName name="___________xlnm._FilterDatabase_26" localSheetId="12">#REF!</definedName>
    <definedName name="___________xlnm._FilterDatabase_26" localSheetId="13">#REF!</definedName>
    <definedName name="___________xlnm._FilterDatabase_26" localSheetId="20">#REF!</definedName>
    <definedName name="___________xlnm._FilterDatabase_26" localSheetId="22">#REF!</definedName>
    <definedName name="___________xlnm._FilterDatabase_26" localSheetId="24">#REF!</definedName>
    <definedName name="___________xlnm._FilterDatabase_26" localSheetId="30">#REF!</definedName>
    <definedName name="___________xlnm._FilterDatabase_26" localSheetId="31">#REF!</definedName>
    <definedName name="___________xlnm._FilterDatabase_26" localSheetId="32">#REF!</definedName>
    <definedName name="___________xlnm._FilterDatabase_26" localSheetId="33">#REF!</definedName>
    <definedName name="___________xlnm._FilterDatabase_26">#REF!</definedName>
    <definedName name="___________xlnm._FilterDatabase_27" localSheetId="3">#REF!</definedName>
    <definedName name="___________xlnm._FilterDatabase_27" localSheetId="4">#REF!</definedName>
    <definedName name="___________xlnm._FilterDatabase_27" localSheetId="9">#REF!</definedName>
    <definedName name="___________xlnm._FilterDatabase_27" localSheetId="10">#REF!</definedName>
    <definedName name="___________xlnm._FilterDatabase_27" localSheetId="11">#REF!</definedName>
    <definedName name="___________xlnm._FilterDatabase_27" localSheetId="12">#REF!</definedName>
    <definedName name="___________xlnm._FilterDatabase_27" localSheetId="13">#REF!</definedName>
    <definedName name="___________xlnm._FilterDatabase_27" localSheetId="20">#REF!</definedName>
    <definedName name="___________xlnm._FilterDatabase_27" localSheetId="22">#REF!</definedName>
    <definedName name="___________xlnm._FilterDatabase_27" localSheetId="24">#REF!</definedName>
    <definedName name="___________xlnm._FilterDatabase_27" localSheetId="30">#REF!</definedName>
    <definedName name="___________xlnm._FilterDatabase_27" localSheetId="31">#REF!</definedName>
    <definedName name="___________xlnm._FilterDatabase_27" localSheetId="32">#REF!</definedName>
    <definedName name="___________xlnm._FilterDatabase_27" localSheetId="33">#REF!</definedName>
    <definedName name="___________xlnm._FilterDatabase_27">#REF!</definedName>
    <definedName name="___________xlnm._FilterDatabase_28" localSheetId="3">#REF!</definedName>
    <definedName name="___________xlnm._FilterDatabase_28" localSheetId="4">#REF!</definedName>
    <definedName name="___________xlnm._FilterDatabase_28" localSheetId="9">#REF!</definedName>
    <definedName name="___________xlnm._FilterDatabase_28" localSheetId="10">#REF!</definedName>
    <definedName name="___________xlnm._FilterDatabase_28" localSheetId="11">#REF!</definedName>
    <definedName name="___________xlnm._FilterDatabase_28" localSheetId="12">#REF!</definedName>
    <definedName name="___________xlnm._FilterDatabase_28" localSheetId="13">#REF!</definedName>
    <definedName name="___________xlnm._FilterDatabase_28" localSheetId="20">#REF!</definedName>
    <definedName name="___________xlnm._FilterDatabase_28" localSheetId="22">#REF!</definedName>
    <definedName name="___________xlnm._FilterDatabase_28" localSheetId="24">#REF!</definedName>
    <definedName name="___________xlnm._FilterDatabase_28" localSheetId="30">#REF!</definedName>
    <definedName name="___________xlnm._FilterDatabase_28" localSheetId="31">#REF!</definedName>
    <definedName name="___________xlnm._FilterDatabase_28" localSheetId="32">#REF!</definedName>
    <definedName name="___________xlnm._FilterDatabase_28" localSheetId="33">#REF!</definedName>
    <definedName name="___________xlnm._FilterDatabase_28">#REF!</definedName>
    <definedName name="___________xlnm._FilterDatabase_3" localSheetId="3">#REF!</definedName>
    <definedName name="___________xlnm._FilterDatabase_3" localSheetId="4">#REF!</definedName>
    <definedName name="___________xlnm._FilterDatabase_3" localSheetId="9">#REF!</definedName>
    <definedName name="___________xlnm._FilterDatabase_3" localSheetId="10">#REF!</definedName>
    <definedName name="___________xlnm._FilterDatabase_3" localSheetId="11">#REF!</definedName>
    <definedName name="___________xlnm._FilterDatabase_3" localSheetId="12">#REF!</definedName>
    <definedName name="___________xlnm._FilterDatabase_3" localSheetId="13">#REF!</definedName>
    <definedName name="___________xlnm._FilterDatabase_3" localSheetId="20">#REF!</definedName>
    <definedName name="___________xlnm._FilterDatabase_3" localSheetId="22">#REF!</definedName>
    <definedName name="___________xlnm._FilterDatabase_3" localSheetId="24">#REF!</definedName>
    <definedName name="___________xlnm._FilterDatabase_3" localSheetId="30">#REF!</definedName>
    <definedName name="___________xlnm._FilterDatabase_3" localSheetId="31">#REF!</definedName>
    <definedName name="___________xlnm._FilterDatabase_3" localSheetId="32">#REF!</definedName>
    <definedName name="___________xlnm._FilterDatabase_3" localSheetId="33">#REF!</definedName>
    <definedName name="___________xlnm._FilterDatabase_3">#REF!</definedName>
    <definedName name="___________xlnm._FilterDatabase_4" localSheetId="3">#REF!</definedName>
    <definedName name="___________xlnm._FilterDatabase_4" localSheetId="4">#REF!</definedName>
    <definedName name="___________xlnm._FilterDatabase_4" localSheetId="9">#REF!</definedName>
    <definedName name="___________xlnm._FilterDatabase_4" localSheetId="10">#REF!</definedName>
    <definedName name="___________xlnm._FilterDatabase_4" localSheetId="11">#REF!</definedName>
    <definedName name="___________xlnm._FilterDatabase_4" localSheetId="12">#REF!</definedName>
    <definedName name="___________xlnm._FilterDatabase_4" localSheetId="13">#REF!</definedName>
    <definedName name="___________xlnm._FilterDatabase_4" localSheetId="20">#REF!</definedName>
    <definedName name="___________xlnm._FilterDatabase_4" localSheetId="22">#REF!</definedName>
    <definedName name="___________xlnm._FilterDatabase_4" localSheetId="24">#REF!</definedName>
    <definedName name="___________xlnm._FilterDatabase_4" localSheetId="30">#REF!</definedName>
    <definedName name="___________xlnm._FilterDatabase_4" localSheetId="31">#REF!</definedName>
    <definedName name="___________xlnm._FilterDatabase_4" localSheetId="32">#REF!</definedName>
    <definedName name="___________xlnm._FilterDatabase_4" localSheetId="33">#REF!</definedName>
    <definedName name="___________xlnm._FilterDatabase_4">#REF!</definedName>
    <definedName name="___________xlnm._FilterDatabase_5" localSheetId="32">#REF!</definedName>
    <definedName name="___________xlnm._FilterDatabase_5">#REF!</definedName>
    <definedName name="___________xlnm._FilterDatabase_6" localSheetId="3">#REF!</definedName>
    <definedName name="___________xlnm._FilterDatabase_6" localSheetId="4">#REF!</definedName>
    <definedName name="___________xlnm._FilterDatabase_6" localSheetId="9">#REF!</definedName>
    <definedName name="___________xlnm._FilterDatabase_6" localSheetId="10">#REF!</definedName>
    <definedName name="___________xlnm._FilterDatabase_6" localSheetId="11">#REF!</definedName>
    <definedName name="___________xlnm._FilterDatabase_6" localSheetId="12">#REF!</definedName>
    <definedName name="___________xlnm._FilterDatabase_6" localSheetId="13">#REF!</definedName>
    <definedName name="___________xlnm._FilterDatabase_6" localSheetId="20">#REF!</definedName>
    <definedName name="___________xlnm._FilterDatabase_6" localSheetId="22">#REF!</definedName>
    <definedName name="___________xlnm._FilterDatabase_6" localSheetId="24">#REF!</definedName>
    <definedName name="___________xlnm._FilterDatabase_6" localSheetId="30">#REF!</definedName>
    <definedName name="___________xlnm._FilterDatabase_6" localSheetId="31">#REF!</definedName>
    <definedName name="___________xlnm._FilterDatabase_6" localSheetId="32">#REF!</definedName>
    <definedName name="___________xlnm._FilterDatabase_6" localSheetId="33">#REF!</definedName>
    <definedName name="___________xlnm._FilterDatabase_6">#REF!</definedName>
    <definedName name="___________xlnm._FilterDatabase_7" localSheetId="3">#REF!</definedName>
    <definedName name="___________xlnm._FilterDatabase_7" localSheetId="4">#REF!</definedName>
    <definedName name="___________xlnm._FilterDatabase_7" localSheetId="9">#REF!</definedName>
    <definedName name="___________xlnm._FilterDatabase_7" localSheetId="10">#REF!</definedName>
    <definedName name="___________xlnm._FilterDatabase_7" localSheetId="11">#REF!</definedName>
    <definedName name="___________xlnm._FilterDatabase_7" localSheetId="12">#REF!</definedName>
    <definedName name="___________xlnm._FilterDatabase_7" localSheetId="13">#REF!</definedName>
    <definedName name="___________xlnm._FilterDatabase_7" localSheetId="20">#REF!</definedName>
    <definedName name="___________xlnm._FilterDatabase_7" localSheetId="22">#REF!</definedName>
    <definedName name="___________xlnm._FilterDatabase_7" localSheetId="24">#REF!</definedName>
    <definedName name="___________xlnm._FilterDatabase_7" localSheetId="30">#REF!</definedName>
    <definedName name="___________xlnm._FilterDatabase_7" localSheetId="31">#REF!</definedName>
    <definedName name="___________xlnm._FilterDatabase_7" localSheetId="32">#REF!</definedName>
    <definedName name="___________xlnm._FilterDatabase_7" localSheetId="33">#REF!</definedName>
    <definedName name="___________xlnm._FilterDatabase_7">#REF!</definedName>
    <definedName name="___________xlnm._FilterDatabase_8" localSheetId="3">#REF!</definedName>
    <definedName name="___________xlnm._FilterDatabase_8" localSheetId="4">#REF!</definedName>
    <definedName name="___________xlnm._FilterDatabase_8" localSheetId="9">#REF!</definedName>
    <definedName name="___________xlnm._FilterDatabase_8" localSheetId="10">#REF!</definedName>
    <definedName name="___________xlnm._FilterDatabase_8" localSheetId="11">#REF!</definedName>
    <definedName name="___________xlnm._FilterDatabase_8" localSheetId="12">#REF!</definedName>
    <definedName name="___________xlnm._FilterDatabase_8" localSheetId="13">#REF!</definedName>
    <definedName name="___________xlnm._FilterDatabase_8" localSheetId="20">#REF!</definedName>
    <definedName name="___________xlnm._FilterDatabase_8" localSheetId="22">#REF!</definedName>
    <definedName name="___________xlnm._FilterDatabase_8" localSheetId="24">#REF!</definedName>
    <definedName name="___________xlnm._FilterDatabase_8" localSheetId="30">#REF!</definedName>
    <definedName name="___________xlnm._FilterDatabase_8" localSheetId="31">#REF!</definedName>
    <definedName name="___________xlnm._FilterDatabase_8" localSheetId="32">#REF!</definedName>
    <definedName name="___________xlnm._FilterDatabase_8" localSheetId="33">#REF!</definedName>
    <definedName name="___________xlnm._FilterDatabase_8">#REF!</definedName>
    <definedName name="___________xlnm._FilterDatabase_9" localSheetId="3">#REF!</definedName>
    <definedName name="___________xlnm._FilterDatabase_9" localSheetId="4">#REF!</definedName>
    <definedName name="___________xlnm._FilterDatabase_9" localSheetId="9">#REF!</definedName>
    <definedName name="___________xlnm._FilterDatabase_9" localSheetId="10">#REF!</definedName>
    <definedName name="___________xlnm._FilterDatabase_9" localSheetId="11">#REF!</definedName>
    <definedName name="___________xlnm._FilterDatabase_9" localSheetId="12">#REF!</definedName>
    <definedName name="___________xlnm._FilterDatabase_9" localSheetId="13">#REF!</definedName>
    <definedName name="___________xlnm._FilterDatabase_9" localSheetId="20">#REF!</definedName>
    <definedName name="___________xlnm._FilterDatabase_9" localSheetId="22">#REF!</definedName>
    <definedName name="___________xlnm._FilterDatabase_9" localSheetId="24">#REF!</definedName>
    <definedName name="___________xlnm._FilterDatabase_9" localSheetId="30">#REF!</definedName>
    <definedName name="___________xlnm._FilterDatabase_9" localSheetId="31">#REF!</definedName>
    <definedName name="___________xlnm._FilterDatabase_9" localSheetId="32">#REF!</definedName>
    <definedName name="___________xlnm._FilterDatabase_9" localSheetId="33">#REF!</definedName>
    <definedName name="___________xlnm._FilterDatabase_9">#REF!</definedName>
    <definedName name="__________xlnm._FilterDatabase_1" localSheetId="3">#REF!</definedName>
    <definedName name="__________xlnm._FilterDatabase_1" localSheetId="4">#REF!</definedName>
    <definedName name="__________xlnm._FilterDatabase_1" localSheetId="9">#REF!</definedName>
    <definedName name="__________xlnm._FilterDatabase_1" localSheetId="10">#REF!</definedName>
    <definedName name="__________xlnm._FilterDatabase_1" localSheetId="11">#REF!</definedName>
    <definedName name="__________xlnm._FilterDatabase_1" localSheetId="12">#REF!</definedName>
    <definedName name="__________xlnm._FilterDatabase_1" localSheetId="13">#REF!</definedName>
    <definedName name="__________xlnm._FilterDatabase_1" localSheetId="20">#REF!</definedName>
    <definedName name="__________xlnm._FilterDatabase_1" localSheetId="22">#REF!</definedName>
    <definedName name="__________xlnm._FilterDatabase_1" localSheetId="24">#REF!</definedName>
    <definedName name="__________xlnm._FilterDatabase_1" localSheetId="30">#REF!</definedName>
    <definedName name="__________xlnm._FilterDatabase_1" localSheetId="31">#REF!</definedName>
    <definedName name="__________xlnm._FilterDatabase_1" localSheetId="32">#REF!</definedName>
    <definedName name="__________xlnm._FilterDatabase_1" localSheetId="33">#REF!</definedName>
    <definedName name="__________xlnm._FilterDatabase_1">#REF!</definedName>
    <definedName name="__________xlnm._FilterDatabase_1_1" localSheetId="3">#REF!</definedName>
    <definedName name="__________xlnm._FilterDatabase_1_1" localSheetId="4">#REF!</definedName>
    <definedName name="__________xlnm._FilterDatabase_1_1" localSheetId="9">#REF!</definedName>
    <definedName name="__________xlnm._FilterDatabase_1_1" localSheetId="10">#REF!</definedName>
    <definedName name="__________xlnm._FilterDatabase_1_1" localSheetId="11">#REF!</definedName>
    <definedName name="__________xlnm._FilterDatabase_1_1" localSheetId="12">#REF!</definedName>
    <definedName name="__________xlnm._FilterDatabase_1_1" localSheetId="13">#REF!</definedName>
    <definedName name="__________xlnm._FilterDatabase_1_1" localSheetId="20">#REF!</definedName>
    <definedName name="__________xlnm._FilterDatabase_1_1" localSheetId="22">#REF!</definedName>
    <definedName name="__________xlnm._FilterDatabase_1_1" localSheetId="24">#REF!</definedName>
    <definedName name="__________xlnm._FilterDatabase_1_1" localSheetId="30">#REF!</definedName>
    <definedName name="__________xlnm._FilterDatabase_1_1" localSheetId="31">#REF!</definedName>
    <definedName name="__________xlnm._FilterDatabase_1_1" localSheetId="32">#REF!</definedName>
    <definedName name="__________xlnm._FilterDatabase_1_1" localSheetId="33">#REF!</definedName>
    <definedName name="__________xlnm._FilterDatabase_1_1">#REF!</definedName>
    <definedName name="__________xlnm._FilterDatabase_10" localSheetId="3">#REF!</definedName>
    <definedName name="__________xlnm._FilterDatabase_10" localSheetId="4">#REF!</definedName>
    <definedName name="__________xlnm._FilterDatabase_10" localSheetId="9">#REF!</definedName>
    <definedName name="__________xlnm._FilterDatabase_10" localSheetId="10">#REF!</definedName>
    <definedName name="__________xlnm._FilterDatabase_10" localSheetId="11">#REF!</definedName>
    <definedName name="__________xlnm._FilterDatabase_10" localSheetId="12">#REF!</definedName>
    <definedName name="__________xlnm._FilterDatabase_10" localSheetId="13">#REF!</definedName>
    <definedName name="__________xlnm._FilterDatabase_10" localSheetId="20">#REF!</definedName>
    <definedName name="__________xlnm._FilterDatabase_10" localSheetId="22">#REF!</definedName>
    <definedName name="__________xlnm._FilterDatabase_10" localSheetId="24">#REF!</definedName>
    <definedName name="__________xlnm._FilterDatabase_10" localSheetId="30">#REF!</definedName>
    <definedName name="__________xlnm._FilterDatabase_10" localSheetId="31">#REF!</definedName>
    <definedName name="__________xlnm._FilterDatabase_10" localSheetId="32">#REF!</definedName>
    <definedName name="__________xlnm._FilterDatabase_10" localSheetId="33">#REF!</definedName>
    <definedName name="__________xlnm._FilterDatabase_10">#REF!</definedName>
    <definedName name="__________xlnm._FilterDatabase_11" localSheetId="3">#REF!</definedName>
    <definedName name="__________xlnm._FilterDatabase_11" localSheetId="4">#REF!</definedName>
    <definedName name="__________xlnm._FilterDatabase_11" localSheetId="9">#REF!</definedName>
    <definedName name="__________xlnm._FilterDatabase_11" localSheetId="10">#REF!</definedName>
    <definedName name="__________xlnm._FilterDatabase_11" localSheetId="11">#REF!</definedName>
    <definedName name="__________xlnm._FilterDatabase_11" localSheetId="12">#REF!</definedName>
    <definedName name="__________xlnm._FilterDatabase_11" localSheetId="13">#REF!</definedName>
    <definedName name="__________xlnm._FilterDatabase_11" localSheetId="20">#REF!</definedName>
    <definedName name="__________xlnm._FilterDatabase_11" localSheetId="22">#REF!</definedName>
    <definedName name="__________xlnm._FilterDatabase_11" localSheetId="24">#REF!</definedName>
    <definedName name="__________xlnm._FilterDatabase_11" localSheetId="30">#REF!</definedName>
    <definedName name="__________xlnm._FilterDatabase_11" localSheetId="31">#REF!</definedName>
    <definedName name="__________xlnm._FilterDatabase_11" localSheetId="32">#REF!</definedName>
    <definedName name="__________xlnm._FilterDatabase_11" localSheetId="33">#REF!</definedName>
    <definedName name="__________xlnm._FilterDatabase_11">#REF!</definedName>
    <definedName name="__________xlnm._FilterDatabase_12" localSheetId="3">#REF!</definedName>
    <definedName name="__________xlnm._FilterDatabase_12" localSheetId="4">#REF!</definedName>
    <definedName name="__________xlnm._FilterDatabase_12" localSheetId="9">#REF!</definedName>
    <definedName name="__________xlnm._FilterDatabase_12" localSheetId="10">#REF!</definedName>
    <definedName name="__________xlnm._FilterDatabase_12" localSheetId="11">#REF!</definedName>
    <definedName name="__________xlnm._FilterDatabase_12" localSheetId="12">#REF!</definedName>
    <definedName name="__________xlnm._FilterDatabase_12" localSheetId="13">#REF!</definedName>
    <definedName name="__________xlnm._FilterDatabase_12" localSheetId="20">#REF!</definedName>
    <definedName name="__________xlnm._FilterDatabase_12" localSheetId="22">#REF!</definedName>
    <definedName name="__________xlnm._FilterDatabase_12" localSheetId="24">#REF!</definedName>
    <definedName name="__________xlnm._FilterDatabase_12" localSheetId="30">#REF!</definedName>
    <definedName name="__________xlnm._FilterDatabase_12" localSheetId="31">#REF!</definedName>
    <definedName name="__________xlnm._FilterDatabase_12" localSheetId="32">#REF!</definedName>
    <definedName name="__________xlnm._FilterDatabase_12" localSheetId="33">#REF!</definedName>
    <definedName name="__________xlnm._FilterDatabase_12">#REF!</definedName>
    <definedName name="__________xlnm._FilterDatabase_13" localSheetId="3">#REF!</definedName>
    <definedName name="__________xlnm._FilterDatabase_13" localSheetId="4">#REF!</definedName>
    <definedName name="__________xlnm._FilterDatabase_13" localSheetId="9">#REF!</definedName>
    <definedName name="__________xlnm._FilterDatabase_13" localSheetId="10">#REF!</definedName>
    <definedName name="__________xlnm._FilterDatabase_13" localSheetId="11">#REF!</definedName>
    <definedName name="__________xlnm._FilterDatabase_13" localSheetId="12">#REF!</definedName>
    <definedName name="__________xlnm._FilterDatabase_13" localSheetId="13">#REF!</definedName>
    <definedName name="__________xlnm._FilterDatabase_13" localSheetId="20">#REF!</definedName>
    <definedName name="__________xlnm._FilterDatabase_13" localSheetId="22">#REF!</definedName>
    <definedName name="__________xlnm._FilterDatabase_13" localSheetId="24">#REF!</definedName>
    <definedName name="__________xlnm._FilterDatabase_13" localSheetId="30">#REF!</definedName>
    <definedName name="__________xlnm._FilterDatabase_13" localSheetId="31">#REF!</definedName>
    <definedName name="__________xlnm._FilterDatabase_13" localSheetId="32">#REF!</definedName>
    <definedName name="__________xlnm._FilterDatabase_13" localSheetId="33">#REF!</definedName>
    <definedName name="__________xlnm._FilterDatabase_13">#REF!</definedName>
    <definedName name="__________xlnm._FilterDatabase_14" localSheetId="3">#REF!</definedName>
    <definedName name="__________xlnm._FilterDatabase_14" localSheetId="4">#REF!</definedName>
    <definedName name="__________xlnm._FilterDatabase_14" localSheetId="9">#REF!</definedName>
    <definedName name="__________xlnm._FilterDatabase_14" localSheetId="10">#REF!</definedName>
    <definedName name="__________xlnm._FilterDatabase_14" localSheetId="11">#REF!</definedName>
    <definedName name="__________xlnm._FilterDatabase_14" localSheetId="12">#REF!</definedName>
    <definedName name="__________xlnm._FilterDatabase_14" localSheetId="13">#REF!</definedName>
    <definedName name="__________xlnm._FilterDatabase_14" localSheetId="20">#REF!</definedName>
    <definedName name="__________xlnm._FilterDatabase_14" localSheetId="22">#REF!</definedName>
    <definedName name="__________xlnm._FilterDatabase_14" localSheetId="24">#REF!</definedName>
    <definedName name="__________xlnm._FilterDatabase_14" localSheetId="30">#REF!</definedName>
    <definedName name="__________xlnm._FilterDatabase_14" localSheetId="31">#REF!</definedName>
    <definedName name="__________xlnm._FilterDatabase_14" localSheetId="32">#REF!</definedName>
    <definedName name="__________xlnm._FilterDatabase_14" localSheetId="33">#REF!</definedName>
    <definedName name="__________xlnm._FilterDatabase_14">#REF!</definedName>
    <definedName name="__________xlnm._FilterDatabase_15" localSheetId="3">#REF!</definedName>
    <definedName name="__________xlnm._FilterDatabase_15" localSheetId="4">#REF!</definedName>
    <definedName name="__________xlnm._FilterDatabase_15" localSheetId="9">#REF!</definedName>
    <definedName name="__________xlnm._FilterDatabase_15" localSheetId="10">#REF!</definedName>
    <definedName name="__________xlnm._FilterDatabase_15" localSheetId="11">#REF!</definedName>
    <definedName name="__________xlnm._FilterDatabase_15" localSheetId="12">#REF!</definedName>
    <definedName name="__________xlnm._FilterDatabase_15" localSheetId="13">#REF!</definedName>
    <definedName name="__________xlnm._FilterDatabase_15" localSheetId="20">#REF!</definedName>
    <definedName name="__________xlnm._FilterDatabase_15" localSheetId="22">#REF!</definedName>
    <definedName name="__________xlnm._FilterDatabase_15" localSheetId="24">#REF!</definedName>
    <definedName name="__________xlnm._FilterDatabase_15" localSheetId="30">#REF!</definedName>
    <definedName name="__________xlnm._FilterDatabase_15" localSheetId="31">#REF!</definedName>
    <definedName name="__________xlnm._FilterDatabase_15" localSheetId="32">#REF!</definedName>
    <definedName name="__________xlnm._FilterDatabase_15" localSheetId="33">#REF!</definedName>
    <definedName name="__________xlnm._FilterDatabase_15">#REF!</definedName>
    <definedName name="__________xlnm._FilterDatabase_16" localSheetId="3">#REF!</definedName>
    <definedName name="__________xlnm._FilterDatabase_16" localSheetId="4">#REF!</definedName>
    <definedName name="__________xlnm._FilterDatabase_16" localSheetId="9">#REF!</definedName>
    <definedName name="__________xlnm._FilterDatabase_16" localSheetId="10">#REF!</definedName>
    <definedName name="__________xlnm._FilterDatabase_16" localSheetId="11">#REF!</definedName>
    <definedName name="__________xlnm._FilterDatabase_16" localSheetId="12">#REF!</definedName>
    <definedName name="__________xlnm._FilterDatabase_16" localSheetId="13">#REF!</definedName>
    <definedName name="__________xlnm._FilterDatabase_16" localSheetId="20">#REF!</definedName>
    <definedName name="__________xlnm._FilterDatabase_16" localSheetId="22">#REF!</definedName>
    <definedName name="__________xlnm._FilterDatabase_16" localSheetId="24">#REF!</definedName>
    <definedName name="__________xlnm._FilterDatabase_16" localSheetId="30">#REF!</definedName>
    <definedName name="__________xlnm._FilterDatabase_16" localSheetId="31">#REF!</definedName>
    <definedName name="__________xlnm._FilterDatabase_16" localSheetId="32">#REF!</definedName>
    <definedName name="__________xlnm._FilterDatabase_16" localSheetId="33">#REF!</definedName>
    <definedName name="__________xlnm._FilterDatabase_16">#REF!</definedName>
    <definedName name="__________xlnm._FilterDatabase_17" localSheetId="3">#REF!</definedName>
    <definedName name="__________xlnm._FilterDatabase_17" localSheetId="4">#REF!</definedName>
    <definedName name="__________xlnm._FilterDatabase_17" localSheetId="9">#REF!</definedName>
    <definedName name="__________xlnm._FilterDatabase_17" localSheetId="10">#REF!</definedName>
    <definedName name="__________xlnm._FilterDatabase_17" localSheetId="11">#REF!</definedName>
    <definedName name="__________xlnm._FilterDatabase_17" localSheetId="12">#REF!</definedName>
    <definedName name="__________xlnm._FilterDatabase_17" localSheetId="13">#REF!</definedName>
    <definedName name="__________xlnm._FilterDatabase_17" localSheetId="20">#REF!</definedName>
    <definedName name="__________xlnm._FilterDatabase_17" localSheetId="22">#REF!</definedName>
    <definedName name="__________xlnm._FilterDatabase_17" localSheetId="24">#REF!</definedName>
    <definedName name="__________xlnm._FilterDatabase_17" localSheetId="30">#REF!</definedName>
    <definedName name="__________xlnm._FilterDatabase_17" localSheetId="31">#REF!</definedName>
    <definedName name="__________xlnm._FilterDatabase_17" localSheetId="32">#REF!</definedName>
    <definedName name="__________xlnm._FilterDatabase_17" localSheetId="33">#REF!</definedName>
    <definedName name="__________xlnm._FilterDatabase_17">#REF!</definedName>
    <definedName name="__________xlnm._FilterDatabase_18" localSheetId="3">#REF!</definedName>
    <definedName name="__________xlnm._FilterDatabase_18" localSheetId="4">#REF!</definedName>
    <definedName name="__________xlnm._FilterDatabase_18" localSheetId="9">#REF!</definedName>
    <definedName name="__________xlnm._FilterDatabase_18" localSheetId="10">#REF!</definedName>
    <definedName name="__________xlnm._FilterDatabase_18" localSheetId="11">#REF!</definedName>
    <definedName name="__________xlnm._FilterDatabase_18" localSheetId="12">#REF!</definedName>
    <definedName name="__________xlnm._FilterDatabase_18" localSheetId="13">#REF!</definedName>
    <definedName name="__________xlnm._FilterDatabase_18" localSheetId="20">#REF!</definedName>
    <definedName name="__________xlnm._FilterDatabase_18" localSheetId="22">#REF!</definedName>
    <definedName name="__________xlnm._FilterDatabase_18" localSheetId="24">#REF!</definedName>
    <definedName name="__________xlnm._FilterDatabase_18" localSheetId="30">#REF!</definedName>
    <definedName name="__________xlnm._FilterDatabase_18" localSheetId="31">#REF!</definedName>
    <definedName name="__________xlnm._FilterDatabase_18" localSheetId="32">#REF!</definedName>
    <definedName name="__________xlnm._FilterDatabase_18" localSheetId="33">#REF!</definedName>
    <definedName name="__________xlnm._FilterDatabase_18">#REF!</definedName>
    <definedName name="__________xlnm._FilterDatabase_19" localSheetId="3">#REF!</definedName>
    <definedName name="__________xlnm._FilterDatabase_19" localSheetId="4">#REF!</definedName>
    <definedName name="__________xlnm._FilterDatabase_19" localSheetId="9">#REF!</definedName>
    <definedName name="__________xlnm._FilterDatabase_19" localSheetId="10">#REF!</definedName>
    <definedName name="__________xlnm._FilterDatabase_19" localSheetId="11">#REF!</definedName>
    <definedName name="__________xlnm._FilterDatabase_19" localSheetId="12">#REF!</definedName>
    <definedName name="__________xlnm._FilterDatabase_19" localSheetId="13">#REF!</definedName>
    <definedName name="__________xlnm._FilterDatabase_19" localSheetId="20">#REF!</definedName>
    <definedName name="__________xlnm._FilterDatabase_19" localSheetId="22">#REF!</definedName>
    <definedName name="__________xlnm._FilterDatabase_19" localSheetId="24">#REF!</definedName>
    <definedName name="__________xlnm._FilterDatabase_19" localSheetId="30">#REF!</definedName>
    <definedName name="__________xlnm._FilterDatabase_19" localSheetId="31">#REF!</definedName>
    <definedName name="__________xlnm._FilterDatabase_19" localSheetId="32">#REF!</definedName>
    <definedName name="__________xlnm._FilterDatabase_19" localSheetId="33">#REF!</definedName>
    <definedName name="__________xlnm._FilterDatabase_19">#REF!</definedName>
    <definedName name="__________xlnm._FilterDatabase_2" localSheetId="3">#REF!</definedName>
    <definedName name="__________xlnm._FilterDatabase_2" localSheetId="4">#REF!</definedName>
    <definedName name="__________xlnm._FilterDatabase_2" localSheetId="9">#REF!</definedName>
    <definedName name="__________xlnm._FilterDatabase_2" localSheetId="10">#REF!</definedName>
    <definedName name="__________xlnm._FilterDatabase_2" localSheetId="11">#REF!</definedName>
    <definedName name="__________xlnm._FilterDatabase_2" localSheetId="12">#REF!</definedName>
    <definedName name="__________xlnm._FilterDatabase_2" localSheetId="13">#REF!</definedName>
    <definedName name="__________xlnm._FilterDatabase_2" localSheetId="20">#REF!</definedName>
    <definedName name="__________xlnm._FilterDatabase_2" localSheetId="22">#REF!</definedName>
    <definedName name="__________xlnm._FilterDatabase_2" localSheetId="24">#REF!</definedName>
    <definedName name="__________xlnm._FilterDatabase_2" localSheetId="30">#REF!</definedName>
    <definedName name="__________xlnm._FilterDatabase_2" localSheetId="31">#REF!</definedName>
    <definedName name="__________xlnm._FilterDatabase_2" localSheetId="32">#REF!</definedName>
    <definedName name="__________xlnm._FilterDatabase_2" localSheetId="33">#REF!</definedName>
    <definedName name="__________xlnm._FilterDatabase_2">#REF!</definedName>
    <definedName name="__________xlnm._FilterDatabase_20" localSheetId="32">#REF!</definedName>
    <definedName name="__________xlnm._FilterDatabase_20">#REF!</definedName>
    <definedName name="__________xlnm._FilterDatabase_21" localSheetId="3">#REF!</definedName>
    <definedName name="__________xlnm._FilterDatabase_21" localSheetId="4">#REF!</definedName>
    <definedName name="__________xlnm._FilterDatabase_21" localSheetId="9">#REF!</definedName>
    <definedName name="__________xlnm._FilterDatabase_21" localSheetId="10">#REF!</definedName>
    <definedName name="__________xlnm._FilterDatabase_21" localSheetId="11">#REF!</definedName>
    <definedName name="__________xlnm._FilterDatabase_21" localSheetId="12">#REF!</definedName>
    <definedName name="__________xlnm._FilterDatabase_21" localSheetId="13">#REF!</definedName>
    <definedName name="__________xlnm._FilterDatabase_21" localSheetId="20">#REF!</definedName>
    <definedName name="__________xlnm._FilterDatabase_21" localSheetId="22">#REF!</definedName>
    <definedName name="__________xlnm._FilterDatabase_21" localSheetId="24">#REF!</definedName>
    <definedName name="__________xlnm._FilterDatabase_21" localSheetId="30">#REF!</definedName>
    <definedName name="__________xlnm._FilterDatabase_21" localSheetId="31">#REF!</definedName>
    <definedName name="__________xlnm._FilterDatabase_21" localSheetId="32">#REF!</definedName>
    <definedName name="__________xlnm._FilterDatabase_21" localSheetId="33">#REF!</definedName>
    <definedName name="__________xlnm._FilterDatabase_21">#REF!</definedName>
    <definedName name="__________xlnm._FilterDatabase_22" localSheetId="3">#REF!</definedName>
    <definedName name="__________xlnm._FilterDatabase_22" localSheetId="4">#REF!</definedName>
    <definedName name="__________xlnm._FilterDatabase_22" localSheetId="9">#REF!</definedName>
    <definedName name="__________xlnm._FilterDatabase_22" localSheetId="10">#REF!</definedName>
    <definedName name="__________xlnm._FilterDatabase_22" localSheetId="11">#REF!</definedName>
    <definedName name="__________xlnm._FilterDatabase_22" localSheetId="12">#REF!</definedName>
    <definedName name="__________xlnm._FilterDatabase_22" localSheetId="13">#REF!</definedName>
    <definedName name="__________xlnm._FilterDatabase_22" localSheetId="20">#REF!</definedName>
    <definedName name="__________xlnm._FilterDatabase_22" localSheetId="22">#REF!</definedName>
    <definedName name="__________xlnm._FilterDatabase_22" localSheetId="24">#REF!</definedName>
    <definedName name="__________xlnm._FilterDatabase_22" localSheetId="30">#REF!</definedName>
    <definedName name="__________xlnm._FilterDatabase_22" localSheetId="31">#REF!</definedName>
    <definedName name="__________xlnm._FilterDatabase_22" localSheetId="32">#REF!</definedName>
    <definedName name="__________xlnm._FilterDatabase_22" localSheetId="33">#REF!</definedName>
    <definedName name="__________xlnm._FilterDatabase_22">#REF!</definedName>
    <definedName name="__________xlnm._FilterDatabase_23" localSheetId="3">#REF!</definedName>
    <definedName name="__________xlnm._FilterDatabase_23" localSheetId="4">#REF!</definedName>
    <definedName name="__________xlnm._FilterDatabase_23" localSheetId="9">#REF!</definedName>
    <definedName name="__________xlnm._FilterDatabase_23" localSheetId="10">#REF!</definedName>
    <definedName name="__________xlnm._FilterDatabase_23" localSheetId="11">#REF!</definedName>
    <definedName name="__________xlnm._FilterDatabase_23" localSheetId="12">#REF!</definedName>
    <definedName name="__________xlnm._FilterDatabase_23" localSheetId="13">#REF!</definedName>
    <definedName name="__________xlnm._FilterDatabase_23" localSheetId="20">#REF!</definedName>
    <definedName name="__________xlnm._FilterDatabase_23" localSheetId="22">#REF!</definedName>
    <definedName name="__________xlnm._FilterDatabase_23" localSheetId="24">#REF!</definedName>
    <definedName name="__________xlnm._FilterDatabase_23" localSheetId="30">#REF!</definedName>
    <definedName name="__________xlnm._FilterDatabase_23" localSheetId="31">#REF!</definedName>
    <definedName name="__________xlnm._FilterDatabase_23" localSheetId="32">#REF!</definedName>
    <definedName name="__________xlnm._FilterDatabase_23" localSheetId="33">#REF!</definedName>
    <definedName name="__________xlnm._FilterDatabase_23">#REF!</definedName>
    <definedName name="__________xlnm._FilterDatabase_24" localSheetId="3">#REF!</definedName>
    <definedName name="__________xlnm._FilterDatabase_24" localSheetId="4">#REF!</definedName>
    <definedName name="__________xlnm._FilterDatabase_24" localSheetId="9">#REF!</definedName>
    <definedName name="__________xlnm._FilterDatabase_24" localSheetId="10">#REF!</definedName>
    <definedName name="__________xlnm._FilterDatabase_24" localSheetId="11">#REF!</definedName>
    <definedName name="__________xlnm._FilterDatabase_24" localSheetId="12">#REF!</definedName>
    <definedName name="__________xlnm._FilterDatabase_24" localSheetId="13">#REF!</definedName>
    <definedName name="__________xlnm._FilterDatabase_24" localSheetId="20">#REF!</definedName>
    <definedName name="__________xlnm._FilterDatabase_24" localSheetId="22">#REF!</definedName>
    <definedName name="__________xlnm._FilterDatabase_24" localSheetId="24">#REF!</definedName>
    <definedName name="__________xlnm._FilterDatabase_24" localSheetId="30">#REF!</definedName>
    <definedName name="__________xlnm._FilterDatabase_24" localSheetId="31">#REF!</definedName>
    <definedName name="__________xlnm._FilterDatabase_24" localSheetId="32">#REF!</definedName>
    <definedName name="__________xlnm._FilterDatabase_24" localSheetId="33">#REF!</definedName>
    <definedName name="__________xlnm._FilterDatabase_24">#REF!</definedName>
    <definedName name="__________xlnm._FilterDatabase_25" localSheetId="3">#REF!</definedName>
    <definedName name="__________xlnm._FilterDatabase_25" localSheetId="4">#REF!</definedName>
    <definedName name="__________xlnm._FilterDatabase_25" localSheetId="9">#REF!</definedName>
    <definedName name="__________xlnm._FilterDatabase_25" localSheetId="10">#REF!</definedName>
    <definedName name="__________xlnm._FilterDatabase_25" localSheetId="11">#REF!</definedName>
    <definedName name="__________xlnm._FilterDatabase_25" localSheetId="12">#REF!</definedName>
    <definedName name="__________xlnm._FilterDatabase_25" localSheetId="13">#REF!</definedName>
    <definedName name="__________xlnm._FilterDatabase_25" localSheetId="20">#REF!</definedName>
    <definedName name="__________xlnm._FilterDatabase_25" localSheetId="22">#REF!</definedName>
    <definedName name="__________xlnm._FilterDatabase_25" localSheetId="24">#REF!</definedName>
    <definedName name="__________xlnm._FilterDatabase_25" localSheetId="30">#REF!</definedName>
    <definedName name="__________xlnm._FilterDatabase_25" localSheetId="31">#REF!</definedName>
    <definedName name="__________xlnm._FilterDatabase_25" localSheetId="32">#REF!</definedName>
    <definedName name="__________xlnm._FilterDatabase_25" localSheetId="33">#REF!</definedName>
    <definedName name="__________xlnm._FilterDatabase_25">#REF!</definedName>
    <definedName name="__________xlnm._FilterDatabase_26" localSheetId="3">#REF!</definedName>
    <definedName name="__________xlnm._FilterDatabase_26" localSheetId="4">#REF!</definedName>
    <definedName name="__________xlnm._FilterDatabase_26" localSheetId="9">#REF!</definedName>
    <definedName name="__________xlnm._FilterDatabase_26" localSheetId="10">#REF!</definedName>
    <definedName name="__________xlnm._FilterDatabase_26" localSheetId="11">#REF!</definedName>
    <definedName name="__________xlnm._FilterDatabase_26" localSheetId="12">#REF!</definedName>
    <definedName name="__________xlnm._FilterDatabase_26" localSheetId="13">#REF!</definedName>
    <definedName name="__________xlnm._FilterDatabase_26" localSheetId="20">#REF!</definedName>
    <definedName name="__________xlnm._FilterDatabase_26" localSheetId="22">#REF!</definedName>
    <definedName name="__________xlnm._FilterDatabase_26" localSheetId="24">#REF!</definedName>
    <definedName name="__________xlnm._FilterDatabase_26" localSheetId="30">#REF!</definedName>
    <definedName name="__________xlnm._FilterDatabase_26" localSheetId="31">#REF!</definedName>
    <definedName name="__________xlnm._FilterDatabase_26" localSheetId="32">#REF!</definedName>
    <definedName name="__________xlnm._FilterDatabase_26" localSheetId="33">#REF!</definedName>
    <definedName name="__________xlnm._FilterDatabase_26">#REF!</definedName>
    <definedName name="__________xlnm._FilterDatabase_27" localSheetId="3">#REF!</definedName>
    <definedName name="__________xlnm._FilterDatabase_27" localSheetId="4">#REF!</definedName>
    <definedName name="__________xlnm._FilterDatabase_27" localSheetId="9">#REF!</definedName>
    <definedName name="__________xlnm._FilterDatabase_27" localSheetId="10">#REF!</definedName>
    <definedName name="__________xlnm._FilterDatabase_27" localSheetId="11">#REF!</definedName>
    <definedName name="__________xlnm._FilterDatabase_27" localSheetId="12">#REF!</definedName>
    <definedName name="__________xlnm._FilterDatabase_27" localSheetId="13">#REF!</definedName>
    <definedName name="__________xlnm._FilterDatabase_27" localSheetId="20">#REF!</definedName>
    <definedName name="__________xlnm._FilterDatabase_27" localSheetId="22">#REF!</definedName>
    <definedName name="__________xlnm._FilterDatabase_27" localSheetId="24">#REF!</definedName>
    <definedName name="__________xlnm._FilterDatabase_27" localSheetId="30">#REF!</definedName>
    <definedName name="__________xlnm._FilterDatabase_27" localSheetId="31">#REF!</definedName>
    <definedName name="__________xlnm._FilterDatabase_27" localSheetId="32">#REF!</definedName>
    <definedName name="__________xlnm._FilterDatabase_27" localSheetId="33">#REF!</definedName>
    <definedName name="__________xlnm._FilterDatabase_27">#REF!</definedName>
    <definedName name="__________xlnm._FilterDatabase_28" localSheetId="3">#REF!</definedName>
    <definedName name="__________xlnm._FilterDatabase_28" localSheetId="4">#REF!</definedName>
    <definedName name="__________xlnm._FilterDatabase_28" localSheetId="9">#REF!</definedName>
    <definedName name="__________xlnm._FilterDatabase_28" localSheetId="10">#REF!</definedName>
    <definedName name="__________xlnm._FilterDatabase_28" localSheetId="11">#REF!</definedName>
    <definedName name="__________xlnm._FilterDatabase_28" localSheetId="12">#REF!</definedName>
    <definedName name="__________xlnm._FilterDatabase_28" localSheetId="13">#REF!</definedName>
    <definedName name="__________xlnm._FilterDatabase_28" localSheetId="20">#REF!</definedName>
    <definedName name="__________xlnm._FilterDatabase_28" localSheetId="22">#REF!</definedName>
    <definedName name="__________xlnm._FilterDatabase_28" localSheetId="24">#REF!</definedName>
    <definedName name="__________xlnm._FilterDatabase_28" localSheetId="30">#REF!</definedName>
    <definedName name="__________xlnm._FilterDatabase_28" localSheetId="31">#REF!</definedName>
    <definedName name="__________xlnm._FilterDatabase_28" localSheetId="32">#REF!</definedName>
    <definedName name="__________xlnm._FilterDatabase_28" localSheetId="33">#REF!</definedName>
    <definedName name="__________xlnm._FilterDatabase_28">#REF!</definedName>
    <definedName name="__________xlnm._FilterDatabase_3" localSheetId="3">#REF!</definedName>
    <definedName name="__________xlnm._FilterDatabase_3" localSheetId="4">#REF!</definedName>
    <definedName name="__________xlnm._FilterDatabase_3" localSheetId="9">#REF!</definedName>
    <definedName name="__________xlnm._FilterDatabase_3" localSheetId="10">#REF!</definedName>
    <definedName name="__________xlnm._FilterDatabase_3" localSheetId="11">#REF!</definedName>
    <definedName name="__________xlnm._FilterDatabase_3" localSheetId="12">#REF!</definedName>
    <definedName name="__________xlnm._FilterDatabase_3" localSheetId="13">#REF!</definedName>
    <definedName name="__________xlnm._FilterDatabase_3" localSheetId="20">#REF!</definedName>
    <definedName name="__________xlnm._FilterDatabase_3" localSheetId="22">#REF!</definedName>
    <definedName name="__________xlnm._FilterDatabase_3" localSheetId="24">#REF!</definedName>
    <definedName name="__________xlnm._FilterDatabase_3" localSheetId="30">#REF!</definedName>
    <definedName name="__________xlnm._FilterDatabase_3" localSheetId="31">#REF!</definedName>
    <definedName name="__________xlnm._FilterDatabase_3" localSheetId="32">#REF!</definedName>
    <definedName name="__________xlnm._FilterDatabase_3" localSheetId="33">#REF!</definedName>
    <definedName name="__________xlnm._FilterDatabase_3">#REF!</definedName>
    <definedName name="__________xlnm._FilterDatabase_4" localSheetId="3">#REF!</definedName>
    <definedName name="__________xlnm._FilterDatabase_4" localSheetId="4">#REF!</definedName>
    <definedName name="__________xlnm._FilterDatabase_4" localSheetId="9">#REF!</definedName>
    <definedName name="__________xlnm._FilterDatabase_4" localSheetId="10">#REF!</definedName>
    <definedName name="__________xlnm._FilterDatabase_4" localSheetId="11">#REF!</definedName>
    <definedName name="__________xlnm._FilterDatabase_4" localSheetId="12">#REF!</definedName>
    <definedName name="__________xlnm._FilterDatabase_4" localSheetId="13">#REF!</definedName>
    <definedName name="__________xlnm._FilterDatabase_4" localSheetId="20">#REF!</definedName>
    <definedName name="__________xlnm._FilterDatabase_4" localSheetId="22">#REF!</definedName>
    <definedName name="__________xlnm._FilterDatabase_4" localSheetId="24">#REF!</definedName>
    <definedName name="__________xlnm._FilterDatabase_4" localSheetId="30">#REF!</definedName>
    <definedName name="__________xlnm._FilterDatabase_4" localSheetId="31">#REF!</definedName>
    <definedName name="__________xlnm._FilterDatabase_4" localSheetId="32">#REF!</definedName>
    <definedName name="__________xlnm._FilterDatabase_4" localSheetId="33">#REF!</definedName>
    <definedName name="__________xlnm._FilterDatabase_4">#REF!</definedName>
    <definedName name="__________xlnm._FilterDatabase_5" localSheetId="6">' 008'!$A$26:$E$58</definedName>
    <definedName name="__________xlnm._FilterDatabase_6" localSheetId="3">#REF!</definedName>
    <definedName name="__________xlnm._FilterDatabase_6" localSheetId="4">#REF!</definedName>
    <definedName name="__________xlnm._FilterDatabase_6" localSheetId="9">#REF!</definedName>
    <definedName name="__________xlnm._FilterDatabase_6" localSheetId="10">#REF!</definedName>
    <definedName name="__________xlnm._FilterDatabase_6" localSheetId="11">#REF!</definedName>
    <definedName name="__________xlnm._FilterDatabase_6" localSheetId="12">#REF!</definedName>
    <definedName name="__________xlnm._FilterDatabase_6" localSheetId="13">#REF!</definedName>
    <definedName name="__________xlnm._FilterDatabase_6" localSheetId="20">#REF!</definedName>
    <definedName name="__________xlnm._FilterDatabase_6" localSheetId="22">#REF!</definedName>
    <definedName name="__________xlnm._FilterDatabase_6" localSheetId="24">#REF!</definedName>
    <definedName name="__________xlnm._FilterDatabase_6" localSheetId="30">#REF!</definedName>
    <definedName name="__________xlnm._FilterDatabase_6" localSheetId="31">#REF!</definedName>
    <definedName name="__________xlnm._FilterDatabase_6" localSheetId="32">#REF!</definedName>
    <definedName name="__________xlnm._FilterDatabase_6" localSheetId="33">#REF!</definedName>
    <definedName name="__________xlnm._FilterDatabase_6">#REF!</definedName>
    <definedName name="__________xlnm._FilterDatabase_7" localSheetId="3">#REF!</definedName>
    <definedName name="__________xlnm._FilterDatabase_7" localSheetId="4">#REF!</definedName>
    <definedName name="__________xlnm._FilterDatabase_7" localSheetId="9">#REF!</definedName>
    <definedName name="__________xlnm._FilterDatabase_7" localSheetId="10">#REF!</definedName>
    <definedName name="__________xlnm._FilterDatabase_7" localSheetId="11">#REF!</definedName>
    <definedName name="__________xlnm._FilterDatabase_7" localSheetId="12">#REF!</definedName>
    <definedName name="__________xlnm._FilterDatabase_7" localSheetId="13">#REF!</definedName>
    <definedName name="__________xlnm._FilterDatabase_7" localSheetId="20">#REF!</definedName>
    <definedName name="__________xlnm._FilterDatabase_7" localSheetId="22">#REF!</definedName>
    <definedName name="__________xlnm._FilterDatabase_7" localSheetId="24">#REF!</definedName>
    <definedName name="__________xlnm._FilterDatabase_7" localSheetId="30">#REF!</definedName>
    <definedName name="__________xlnm._FilterDatabase_7" localSheetId="31">#REF!</definedName>
    <definedName name="__________xlnm._FilterDatabase_7" localSheetId="32">#REF!</definedName>
    <definedName name="__________xlnm._FilterDatabase_7" localSheetId="33">#REF!</definedName>
    <definedName name="__________xlnm._FilterDatabase_7">#REF!</definedName>
    <definedName name="__________xlnm._FilterDatabase_8" localSheetId="3">#REF!</definedName>
    <definedName name="__________xlnm._FilterDatabase_8" localSheetId="4">#REF!</definedName>
    <definedName name="__________xlnm._FilterDatabase_8" localSheetId="9">#REF!</definedName>
    <definedName name="__________xlnm._FilterDatabase_8" localSheetId="10">#REF!</definedName>
    <definedName name="__________xlnm._FilterDatabase_8" localSheetId="11">#REF!</definedName>
    <definedName name="__________xlnm._FilterDatabase_8" localSheetId="12">#REF!</definedName>
    <definedName name="__________xlnm._FilterDatabase_8" localSheetId="13">#REF!</definedName>
    <definedName name="__________xlnm._FilterDatabase_8" localSheetId="20">#REF!</definedName>
    <definedName name="__________xlnm._FilterDatabase_8" localSheetId="22">#REF!</definedName>
    <definedName name="__________xlnm._FilterDatabase_8" localSheetId="24">#REF!</definedName>
    <definedName name="__________xlnm._FilterDatabase_8" localSheetId="30">#REF!</definedName>
    <definedName name="__________xlnm._FilterDatabase_8" localSheetId="31">#REF!</definedName>
    <definedName name="__________xlnm._FilterDatabase_8" localSheetId="32">#REF!</definedName>
    <definedName name="__________xlnm._FilterDatabase_8" localSheetId="33">#REF!</definedName>
    <definedName name="__________xlnm._FilterDatabase_8">#REF!</definedName>
    <definedName name="__________xlnm._FilterDatabase_9" localSheetId="3">#REF!</definedName>
    <definedName name="__________xlnm._FilterDatabase_9" localSheetId="4">#REF!</definedName>
    <definedName name="__________xlnm._FilterDatabase_9" localSheetId="9">#REF!</definedName>
    <definedName name="__________xlnm._FilterDatabase_9" localSheetId="10">#REF!</definedName>
    <definedName name="__________xlnm._FilterDatabase_9" localSheetId="11">#REF!</definedName>
    <definedName name="__________xlnm._FilterDatabase_9" localSheetId="12">#REF!</definedName>
    <definedName name="__________xlnm._FilterDatabase_9" localSheetId="13">#REF!</definedName>
    <definedName name="__________xlnm._FilterDatabase_9" localSheetId="20">#REF!</definedName>
    <definedName name="__________xlnm._FilterDatabase_9" localSheetId="22">#REF!</definedName>
    <definedName name="__________xlnm._FilterDatabase_9" localSheetId="24">#REF!</definedName>
    <definedName name="__________xlnm._FilterDatabase_9" localSheetId="30">#REF!</definedName>
    <definedName name="__________xlnm._FilterDatabase_9" localSheetId="31">#REF!</definedName>
    <definedName name="__________xlnm._FilterDatabase_9" localSheetId="32">#REF!</definedName>
    <definedName name="__________xlnm._FilterDatabase_9" localSheetId="33">#REF!</definedName>
    <definedName name="__________xlnm._FilterDatabase_9">#REF!</definedName>
    <definedName name="_________xlnm._FilterDatabase_1" localSheetId="3">#REF!</definedName>
    <definedName name="_________xlnm._FilterDatabase_1" localSheetId="4">#REF!</definedName>
    <definedName name="_________xlnm._FilterDatabase_1" localSheetId="9">#REF!</definedName>
    <definedName name="_________xlnm._FilterDatabase_1" localSheetId="10">#REF!</definedName>
    <definedName name="_________xlnm._FilterDatabase_1" localSheetId="11">#REF!</definedName>
    <definedName name="_________xlnm._FilterDatabase_1" localSheetId="12">#REF!</definedName>
    <definedName name="_________xlnm._FilterDatabase_1" localSheetId="13">#REF!</definedName>
    <definedName name="_________xlnm._FilterDatabase_1" localSheetId="20">#REF!</definedName>
    <definedName name="_________xlnm._FilterDatabase_1" localSheetId="22">#REF!</definedName>
    <definedName name="_________xlnm._FilterDatabase_1" localSheetId="24">#REF!</definedName>
    <definedName name="_________xlnm._FilterDatabase_1" localSheetId="30">#REF!</definedName>
    <definedName name="_________xlnm._FilterDatabase_1" localSheetId="31">#REF!</definedName>
    <definedName name="_________xlnm._FilterDatabase_1" localSheetId="32">#REF!</definedName>
    <definedName name="_________xlnm._FilterDatabase_1" localSheetId="33">#REF!</definedName>
    <definedName name="_________xlnm._FilterDatabase_1">#REF!</definedName>
    <definedName name="_________xlnm._FilterDatabase_1_1" localSheetId="3">#REF!</definedName>
    <definedName name="_________xlnm._FilterDatabase_1_1" localSheetId="4">#REF!</definedName>
    <definedName name="_________xlnm._FilterDatabase_1_1" localSheetId="9">#REF!</definedName>
    <definedName name="_________xlnm._FilterDatabase_1_1" localSheetId="10">#REF!</definedName>
    <definedName name="_________xlnm._FilterDatabase_1_1" localSheetId="11">#REF!</definedName>
    <definedName name="_________xlnm._FilterDatabase_1_1" localSheetId="12">#REF!</definedName>
    <definedName name="_________xlnm._FilterDatabase_1_1" localSheetId="13">#REF!</definedName>
    <definedName name="_________xlnm._FilterDatabase_1_1" localSheetId="20">#REF!</definedName>
    <definedName name="_________xlnm._FilterDatabase_1_1" localSheetId="22">#REF!</definedName>
    <definedName name="_________xlnm._FilterDatabase_1_1" localSheetId="24">#REF!</definedName>
    <definedName name="_________xlnm._FilterDatabase_1_1" localSheetId="30">#REF!</definedName>
    <definedName name="_________xlnm._FilterDatabase_1_1" localSheetId="31">#REF!</definedName>
    <definedName name="_________xlnm._FilterDatabase_1_1" localSheetId="32">#REF!</definedName>
    <definedName name="_________xlnm._FilterDatabase_1_1" localSheetId="33">#REF!</definedName>
    <definedName name="_________xlnm._FilterDatabase_1_1">#REF!</definedName>
    <definedName name="_________xlnm._FilterDatabase_10" localSheetId="3">#REF!</definedName>
    <definedName name="_________xlnm._FilterDatabase_10" localSheetId="4">#REF!</definedName>
    <definedName name="_________xlnm._FilterDatabase_10" localSheetId="9">#REF!</definedName>
    <definedName name="_________xlnm._FilterDatabase_10" localSheetId="10">#REF!</definedName>
    <definedName name="_________xlnm._FilterDatabase_10" localSheetId="11">#REF!</definedName>
    <definedName name="_________xlnm._FilterDatabase_10" localSheetId="12">#REF!</definedName>
    <definedName name="_________xlnm._FilterDatabase_10" localSheetId="13">#REF!</definedName>
    <definedName name="_________xlnm._FilterDatabase_10" localSheetId="20">#REF!</definedName>
    <definedName name="_________xlnm._FilterDatabase_10" localSheetId="22">#REF!</definedName>
    <definedName name="_________xlnm._FilterDatabase_10" localSheetId="24">#REF!</definedName>
    <definedName name="_________xlnm._FilterDatabase_10" localSheetId="30">#REF!</definedName>
    <definedName name="_________xlnm._FilterDatabase_10" localSheetId="31">#REF!</definedName>
    <definedName name="_________xlnm._FilterDatabase_10" localSheetId="32">#REF!</definedName>
    <definedName name="_________xlnm._FilterDatabase_10" localSheetId="33">#REF!</definedName>
    <definedName name="_________xlnm._FilterDatabase_10">#REF!</definedName>
    <definedName name="_________xlnm._FilterDatabase_11" localSheetId="3">#REF!</definedName>
    <definedName name="_________xlnm._FilterDatabase_11" localSheetId="4">#REF!</definedName>
    <definedName name="_________xlnm._FilterDatabase_11" localSheetId="9">#REF!</definedName>
    <definedName name="_________xlnm._FilterDatabase_11" localSheetId="10">#REF!</definedName>
    <definedName name="_________xlnm._FilterDatabase_11" localSheetId="11">#REF!</definedName>
    <definedName name="_________xlnm._FilterDatabase_11" localSheetId="12">#REF!</definedName>
    <definedName name="_________xlnm._FilterDatabase_11" localSheetId="13">#REF!</definedName>
    <definedName name="_________xlnm._FilterDatabase_11" localSheetId="20">#REF!</definedName>
    <definedName name="_________xlnm._FilterDatabase_11" localSheetId="22">#REF!</definedName>
    <definedName name="_________xlnm._FilterDatabase_11" localSheetId="24">#REF!</definedName>
    <definedName name="_________xlnm._FilterDatabase_11" localSheetId="30">#REF!</definedName>
    <definedName name="_________xlnm._FilterDatabase_11" localSheetId="31">#REF!</definedName>
    <definedName name="_________xlnm._FilterDatabase_11" localSheetId="32">#REF!</definedName>
    <definedName name="_________xlnm._FilterDatabase_11" localSheetId="33">#REF!</definedName>
    <definedName name="_________xlnm._FilterDatabase_11">#REF!</definedName>
    <definedName name="_________xlnm._FilterDatabase_12" localSheetId="3">#REF!</definedName>
    <definedName name="_________xlnm._FilterDatabase_12" localSheetId="4">#REF!</definedName>
    <definedName name="_________xlnm._FilterDatabase_12" localSheetId="9">#REF!</definedName>
    <definedName name="_________xlnm._FilterDatabase_12" localSheetId="10">#REF!</definedName>
    <definedName name="_________xlnm._FilterDatabase_12" localSheetId="11">#REF!</definedName>
    <definedName name="_________xlnm._FilterDatabase_12" localSheetId="12">#REF!</definedName>
    <definedName name="_________xlnm._FilterDatabase_12" localSheetId="13">#REF!</definedName>
    <definedName name="_________xlnm._FilterDatabase_12" localSheetId="20">#REF!</definedName>
    <definedName name="_________xlnm._FilterDatabase_12" localSheetId="22">#REF!</definedName>
    <definedName name="_________xlnm._FilterDatabase_12" localSheetId="24">#REF!</definedName>
    <definedName name="_________xlnm._FilterDatabase_12" localSheetId="30">#REF!</definedName>
    <definedName name="_________xlnm._FilterDatabase_12" localSheetId="31">#REF!</definedName>
    <definedName name="_________xlnm._FilterDatabase_12" localSheetId="32">#REF!</definedName>
    <definedName name="_________xlnm._FilterDatabase_12" localSheetId="33">#REF!</definedName>
    <definedName name="_________xlnm._FilterDatabase_12">#REF!</definedName>
    <definedName name="_________xlnm._FilterDatabase_13" localSheetId="3">#REF!</definedName>
    <definedName name="_________xlnm._FilterDatabase_13" localSheetId="4">#REF!</definedName>
    <definedName name="_________xlnm._FilterDatabase_13" localSheetId="9">#REF!</definedName>
    <definedName name="_________xlnm._FilterDatabase_13" localSheetId="10">#REF!</definedName>
    <definedName name="_________xlnm._FilterDatabase_13" localSheetId="11">#REF!</definedName>
    <definedName name="_________xlnm._FilterDatabase_13" localSheetId="12">#REF!</definedName>
    <definedName name="_________xlnm._FilterDatabase_13" localSheetId="13">#REF!</definedName>
    <definedName name="_________xlnm._FilterDatabase_13" localSheetId="20">#REF!</definedName>
    <definedName name="_________xlnm._FilterDatabase_13" localSheetId="22">#REF!</definedName>
    <definedName name="_________xlnm._FilterDatabase_13" localSheetId="24">#REF!</definedName>
    <definedName name="_________xlnm._FilterDatabase_13" localSheetId="30">#REF!</definedName>
    <definedName name="_________xlnm._FilterDatabase_13" localSheetId="31">#REF!</definedName>
    <definedName name="_________xlnm._FilterDatabase_13" localSheetId="32">#REF!</definedName>
    <definedName name="_________xlnm._FilterDatabase_13" localSheetId="33">#REF!</definedName>
    <definedName name="_________xlnm._FilterDatabase_13">#REF!</definedName>
    <definedName name="_________xlnm._FilterDatabase_14" localSheetId="3">#REF!</definedName>
    <definedName name="_________xlnm._FilterDatabase_14" localSheetId="4">#REF!</definedName>
    <definedName name="_________xlnm._FilterDatabase_14" localSheetId="9">#REF!</definedName>
    <definedName name="_________xlnm._FilterDatabase_14" localSheetId="10">#REF!</definedName>
    <definedName name="_________xlnm._FilterDatabase_14" localSheetId="11">#REF!</definedName>
    <definedName name="_________xlnm._FilterDatabase_14" localSheetId="12">#REF!</definedName>
    <definedName name="_________xlnm._FilterDatabase_14" localSheetId="13">#REF!</definedName>
    <definedName name="_________xlnm._FilterDatabase_14" localSheetId="20">#REF!</definedName>
    <definedName name="_________xlnm._FilterDatabase_14" localSheetId="22">#REF!</definedName>
    <definedName name="_________xlnm._FilterDatabase_14" localSheetId="24">#REF!</definedName>
    <definedName name="_________xlnm._FilterDatabase_14" localSheetId="30">#REF!</definedName>
    <definedName name="_________xlnm._FilterDatabase_14" localSheetId="31">#REF!</definedName>
    <definedName name="_________xlnm._FilterDatabase_14" localSheetId="32">#REF!</definedName>
    <definedName name="_________xlnm._FilterDatabase_14" localSheetId="33">#REF!</definedName>
    <definedName name="_________xlnm._FilterDatabase_14">#REF!</definedName>
    <definedName name="_________xlnm._FilterDatabase_15" localSheetId="3">#REF!</definedName>
    <definedName name="_________xlnm._FilterDatabase_15" localSheetId="4">#REF!</definedName>
    <definedName name="_________xlnm._FilterDatabase_15" localSheetId="9">#REF!</definedName>
    <definedName name="_________xlnm._FilterDatabase_15" localSheetId="10">#REF!</definedName>
    <definedName name="_________xlnm._FilterDatabase_15" localSheetId="11">#REF!</definedName>
    <definedName name="_________xlnm._FilterDatabase_15" localSheetId="12">#REF!</definedName>
    <definedName name="_________xlnm._FilterDatabase_15" localSheetId="13">#REF!</definedName>
    <definedName name="_________xlnm._FilterDatabase_15" localSheetId="20">#REF!</definedName>
    <definedName name="_________xlnm._FilterDatabase_15" localSheetId="22">#REF!</definedName>
    <definedName name="_________xlnm._FilterDatabase_15" localSheetId="24">#REF!</definedName>
    <definedName name="_________xlnm._FilterDatabase_15" localSheetId="30">#REF!</definedName>
    <definedName name="_________xlnm._FilterDatabase_15" localSheetId="31">#REF!</definedName>
    <definedName name="_________xlnm._FilterDatabase_15" localSheetId="32">#REF!</definedName>
    <definedName name="_________xlnm._FilterDatabase_15" localSheetId="33">#REF!</definedName>
    <definedName name="_________xlnm._FilterDatabase_15">#REF!</definedName>
    <definedName name="_________xlnm._FilterDatabase_16" localSheetId="3">#REF!</definedName>
    <definedName name="_________xlnm._FilterDatabase_16" localSheetId="4">#REF!</definedName>
    <definedName name="_________xlnm._FilterDatabase_16" localSheetId="9">#REF!</definedName>
    <definedName name="_________xlnm._FilterDatabase_16" localSheetId="10">#REF!</definedName>
    <definedName name="_________xlnm._FilterDatabase_16" localSheetId="11">#REF!</definedName>
    <definedName name="_________xlnm._FilterDatabase_16" localSheetId="12">#REF!</definedName>
    <definedName name="_________xlnm._FilterDatabase_16" localSheetId="13">#REF!</definedName>
    <definedName name="_________xlnm._FilterDatabase_16" localSheetId="20">#REF!</definedName>
    <definedName name="_________xlnm._FilterDatabase_16" localSheetId="22">#REF!</definedName>
    <definedName name="_________xlnm._FilterDatabase_16" localSheetId="24">#REF!</definedName>
    <definedName name="_________xlnm._FilterDatabase_16" localSheetId="30">#REF!</definedName>
    <definedName name="_________xlnm._FilterDatabase_16" localSheetId="31">#REF!</definedName>
    <definedName name="_________xlnm._FilterDatabase_16" localSheetId="32">#REF!</definedName>
    <definedName name="_________xlnm._FilterDatabase_16" localSheetId="33">#REF!</definedName>
    <definedName name="_________xlnm._FilterDatabase_16">#REF!</definedName>
    <definedName name="_________xlnm._FilterDatabase_17" localSheetId="3">#REF!</definedName>
    <definedName name="_________xlnm._FilterDatabase_17" localSheetId="4">#REF!</definedName>
    <definedName name="_________xlnm._FilterDatabase_17" localSheetId="9">#REF!</definedName>
    <definedName name="_________xlnm._FilterDatabase_17" localSheetId="10">#REF!</definedName>
    <definedName name="_________xlnm._FilterDatabase_17" localSheetId="11">#REF!</definedName>
    <definedName name="_________xlnm._FilterDatabase_17" localSheetId="12">#REF!</definedName>
    <definedName name="_________xlnm._FilterDatabase_17" localSheetId="13">#REF!</definedName>
    <definedName name="_________xlnm._FilterDatabase_17" localSheetId="20">#REF!</definedName>
    <definedName name="_________xlnm._FilterDatabase_17" localSheetId="22">#REF!</definedName>
    <definedName name="_________xlnm._FilterDatabase_17" localSheetId="24">#REF!</definedName>
    <definedName name="_________xlnm._FilterDatabase_17" localSheetId="30">#REF!</definedName>
    <definedName name="_________xlnm._FilterDatabase_17" localSheetId="31">#REF!</definedName>
    <definedName name="_________xlnm._FilterDatabase_17" localSheetId="32">#REF!</definedName>
    <definedName name="_________xlnm._FilterDatabase_17" localSheetId="33">#REF!</definedName>
    <definedName name="_________xlnm._FilterDatabase_17">#REF!</definedName>
    <definedName name="_________xlnm._FilterDatabase_18" localSheetId="3">#REF!</definedName>
    <definedName name="_________xlnm._FilterDatabase_18" localSheetId="4">#REF!</definedName>
    <definedName name="_________xlnm._FilterDatabase_18" localSheetId="9">#REF!</definedName>
    <definedName name="_________xlnm._FilterDatabase_18" localSheetId="10">#REF!</definedName>
    <definedName name="_________xlnm._FilterDatabase_18" localSheetId="11">#REF!</definedName>
    <definedName name="_________xlnm._FilterDatabase_18" localSheetId="12">#REF!</definedName>
    <definedName name="_________xlnm._FilterDatabase_18" localSheetId="13">#REF!</definedName>
    <definedName name="_________xlnm._FilterDatabase_18" localSheetId="20">#REF!</definedName>
    <definedName name="_________xlnm._FilterDatabase_18" localSheetId="22">#REF!</definedName>
    <definedName name="_________xlnm._FilterDatabase_18" localSheetId="24">#REF!</definedName>
    <definedName name="_________xlnm._FilterDatabase_18" localSheetId="30">#REF!</definedName>
    <definedName name="_________xlnm._FilterDatabase_18" localSheetId="31">#REF!</definedName>
    <definedName name="_________xlnm._FilterDatabase_18" localSheetId="32">#REF!</definedName>
    <definedName name="_________xlnm._FilterDatabase_18" localSheetId="33">#REF!</definedName>
    <definedName name="_________xlnm._FilterDatabase_18">#REF!</definedName>
    <definedName name="_________xlnm._FilterDatabase_19" localSheetId="3">#REF!</definedName>
    <definedName name="_________xlnm._FilterDatabase_19" localSheetId="4">#REF!</definedName>
    <definedName name="_________xlnm._FilterDatabase_19" localSheetId="9">#REF!</definedName>
    <definedName name="_________xlnm._FilterDatabase_19" localSheetId="10">#REF!</definedName>
    <definedName name="_________xlnm._FilterDatabase_19" localSheetId="11">#REF!</definedName>
    <definedName name="_________xlnm._FilterDatabase_19" localSheetId="12">#REF!</definedName>
    <definedName name="_________xlnm._FilterDatabase_19" localSheetId="13">#REF!</definedName>
    <definedName name="_________xlnm._FilterDatabase_19" localSheetId="20">#REF!</definedName>
    <definedName name="_________xlnm._FilterDatabase_19" localSheetId="22">#REF!</definedName>
    <definedName name="_________xlnm._FilterDatabase_19" localSheetId="24">#REF!</definedName>
    <definedName name="_________xlnm._FilterDatabase_19" localSheetId="30">#REF!</definedName>
    <definedName name="_________xlnm._FilterDatabase_19" localSheetId="31">#REF!</definedName>
    <definedName name="_________xlnm._FilterDatabase_19" localSheetId="32">#REF!</definedName>
    <definedName name="_________xlnm._FilterDatabase_19" localSheetId="33">#REF!</definedName>
    <definedName name="_________xlnm._FilterDatabase_19">#REF!</definedName>
    <definedName name="_________xlnm._FilterDatabase_2" localSheetId="3">#REF!</definedName>
    <definedName name="_________xlnm._FilterDatabase_2" localSheetId="4">#REF!</definedName>
    <definedName name="_________xlnm._FilterDatabase_2" localSheetId="9">#REF!</definedName>
    <definedName name="_________xlnm._FilterDatabase_2" localSheetId="10">#REF!</definedName>
    <definedName name="_________xlnm._FilterDatabase_2" localSheetId="11">#REF!</definedName>
    <definedName name="_________xlnm._FilterDatabase_2" localSheetId="12">#REF!</definedName>
    <definedName name="_________xlnm._FilterDatabase_2" localSheetId="13">#REF!</definedName>
    <definedName name="_________xlnm._FilterDatabase_2" localSheetId="20">#REF!</definedName>
    <definedName name="_________xlnm._FilterDatabase_2" localSheetId="22">#REF!</definedName>
    <definedName name="_________xlnm._FilterDatabase_2" localSheetId="24">#REF!</definedName>
    <definedName name="_________xlnm._FilterDatabase_2" localSheetId="30">#REF!</definedName>
    <definedName name="_________xlnm._FilterDatabase_2" localSheetId="31">#REF!</definedName>
    <definedName name="_________xlnm._FilterDatabase_2" localSheetId="32">#REF!</definedName>
    <definedName name="_________xlnm._FilterDatabase_2" localSheetId="33">#REF!</definedName>
    <definedName name="_________xlnm._FilterDatabase_2">#REF!</definedName>
    <definedName name="_________xlnm._FilterDatabase_20" localSheetId="32">#REF!</definedName>
    <definedName name="_________xlnm._FilterDatabase_20">#REF!</definedName>
    <definedName name="_________xlnm._FilterDatabase_21" localSheetId="3">#REF!</definedName>
    <definedName name="_________xlnm._FilterDatabase_21" localSheetId="4">#REF!</definedName>
    <definedName name="_________xlnm._FilterDatabase_21" localSheetId="9">#REF!</definedName>
    <definedName name="_________xlnm._FilterDatabase_21" localSheetId="10">#REF!</definedName>
    <definedName name="_________xlnm._FilterDatabase_21" localSheetId="11">#REF!</definedName>
    <definedName name="_________xlnm._FilterDatabase_21" localSheetId="12">#REF!</definedName>
    <definedName name="_________xlnm._FilterDatabase_21" localSheetId="13">#REF!</definedName>
    <definedName name="_________xlnm._FilterDatabase_21" localSheetId="20">#REF!</definedName>
    <definedName name="_________xlnm._FilterDatabase_21" localSheetId="22">#REF!</definedName>
    <definedName name="_________xlnm._FilterDatabase_21" localSheetId="24">#REF!</definedName>
    <definedName name="_________xlnm._FilterDatabase_21" localSheetId="30">#REF!</definedName>
    <definedName name="_________xlnm._FilterDatabase_21" localSheetId="31">#REF!</definedName>
    <definedName name="_________xlnm._FilterDatabase_21" localSheetId="32">#REF!</definedName>
    <definedName name="_________xlnm._FilterDatabase_21" localSheetId="33">#REF!</definedName>
    <definedName name="_________xlnm._FilterDatabase_21">#REF!</definedName>
    <definedName name="_________xlnm._FilterDatabase_22" localSheetId="3">#REF!</definedName>
    <definedName name="_________xlnm._FilterDatabase_22" localSheetId="4">#REF!</definedName>
    <definedName name="_________xlnm._FilterDatabase_22" localSheetId="9">#REF!</definedName>
    <definedName name="_________xlnm._FilterDatabase_22" localSheetId="10">#REF!</definedName>
    <definedName name="_________xlnm._FilterDatabase_22" localSheetId="11">#REF!</definedName>
    <definedName name="_________xlnm._FilterDatabase_22" localSheetId="12">#REF!</definedName>
    <definedName name="_________xlnm._FilterDatabase_22" localSheetId="13">#REF!</definedName>
    <definedName name="_________xlnm._FilterDatabase_22" localSheetId="20">#REF!</definedName>
    <definedName name="_________xlnm._FilterDatabase_22" localSheetId="22">#REF!</definedName>
    <definedName name="_________xlnm._FilterDatabase_22" localSheetId="24">#REF!</definedName>
    <definedName name="_________xlnm._FilterDatabase_22" localSheetId="30">#REF!</definedName>
    <definedName name="_________xlnm._FilterDatabase_22" localSheetId="31">#REF!</definedName>
    <definedName name="_________xlnm._FilterDatabase_22" localSheetId="32">#REF!</definedName>
    <definedName name="_________xlnm._FilterDatabase_22" localSheetId="33">#REF!</definedName>
    <definedName name="_________xlnm._FilterDatabase_22">#REF!</definedName>
    <definedName name="_________xlnm._FilterDatabase_23" localSheetId="3">#REF!</definedName>
    <definedName name="_________xlnm._FilterDatabase_23" localSheetId="4">#REF!</definedName>
    <definedName name="_________xlnm._FilterDatabase_23" localSheetId="9">#REF!</definedName>
    <definedName name="_________xlnm._FilterDatabase_23" localSheetId="10">#REF!</definedName>
    <definedName name="_________xlnm._FilterDatabase_23" localSheetId="11">#REF!</definedName>
    <definedName name="_________xlnm._FilterDatabase_23" localSheetId="12">#REF!</definedName>
    <definedName name="_________xlnm._FilterDatabase_23" localSheetId="13">#REF!</definedName>
    <definedName name="_________xlnm._FilterDatabase_23" localSheetId="20">#REF!</definedName>
    <definedName name="_________xlnm._FilterDatabase_23" localSheetId="22">#REF!</definedName>
    <definedName name="_________xlnm._FilterDatabase_23" localSheetId="24">#REF!</definedName>
    <definedName name="_________xlnm._FilterDatabase_23" localSheetId="30">#REF!</definedName>
    <definedName name="_________xlnm._FilterDatabase_23" localSheetId="31">#REF!</definedName>
    <definedName name="_________xlnm._FilterDatabase_23" localSheetId="32">#REF!</definedName>
    <definedName name="_________xlnm._FilterDatabase_23" localSheetId="33">#REF!</definedName>
    <definedName name="_________xlnm._FilterDatabase_23">#REF!</definedName>
    <definedName name="_________xlnm._FilterDatabase_24" localSheetId="3">#REF!</definedName>
    <definedName name="_________xlnm._FilterDatabase_24" localSheetId="4">#REF!</definedName>
    <definedName name="_________xlnm._FilterDatabase_24" localSheetId="9">#REF!</definedName>
    <definedName name="_________xlnm._FilterDatabase_24" localSheetId="10">#REF!</definedName>
    <definedName name="_________xlnm._FilterDatabase_24" localSheetId="11">#REF!</definedName>
    <definedName name="_________xlnm._FilterDatabase_24" localSheetId="12">#REF!</definedName>
    <definedName name="_________xlnm._FilterDatabase_24" localSheetId="13">#REF!</definedName>
    <definedName name="_________xlnm._FilterDatabase_24" localSheetId="20">#REF!</definedName>
    <definedName name="_________xlnm._FilterDatabase_24" localSheetId="22">#REF!</definedName>
    <definedName name="_________xlnm._FilterDatabase_24" localSheetId="24">#REF!</definedName>
    <definedName name="_________xlnm._FilterDatabase_24" localSheetId="30">#REF!</definedName>
    <definedName name="_________xlnm._FilterDatabase_24" localSheetId="31">#REF!</definedName>
    <definedName name="_________xlnm._FilterDatabase_24" localSheetId="32">#REF!</definedName>
    <definedName name="_________xlnm._FilterDatabase_24" localSheetId="33">#REF!</definedName>
    <definedName name="_________xlnm._FilterDatabase_24">#REF!</definedName>
    <definedName name="_________xlnm._FilterDatabase_25" localSheetId="3">#REF!</definedName>
    <definedName name="_________xlnm._FilterDatabase_25" localSheetId="4">#REF!</definedName>
    <definedName name="_________xlnm._FilterDatabase_25" localSheetId="9">#REF!</definedName>
    <definedName name="_________xlnm._FilterDatabase_25" localSheetId="10">#REF!</definedName>
    <definedName name="_________xlnm._FilterDatabase_25" localSheetId="11">#REF!</definedName>
    <definedName name="_________xlnm._FilterDatabase_25" localSheetId="12">#REF!</definedName>
    <definedName name="_________xlnm._FilterDatabase_25" localSheetId="13">#REF!</definedName>
    <definedName name="_________xlnm._FilterDatabase_25" localSheetId="20">#REF!</definedName>
    <definedName name="_________xlnm._FilterDatabase_25" localSheetId="22">#REF!</definedName>
    <definedName name="_________xlnm._FilterDatabase_25" localSheetId="24">#REF!</definedName>
    <definedName name="_________xlnm._FilterDatabase_25" localSheetId="30">#REF!</definedName>
    <definedName name="_________xlnm._FilterDatabase_25" localSheetId="31">#REF!</definedName>
    <definedName name="_________xlnm._FilterDatabase_25" localSheetId="32">#REF!</definedName>
    <definedName name="_________xlnm._FilterDatabase_25" localSheetId="33">#REF!</definedName>
    <definedName name="_________xlnm._FilterDatabase_25">#REF!</definedName>
    <definedName name="_________xlnm._FilterDatabase_26" localSheetId="3">#REF!</definedName>
    <definedName name="_________xlnm._FilterDatabase_26" localSheetId="4">#REF!</definedName>
    <definedName name="_________xlnm._FilterDatabase_26" localSheetId="9">#REF!</definedName>
    <definedName name="_________xlnm._FilterDatabase_26" localSheetId="10">#REF!</definedName>
    <definedName name="_________xlnm._FilterDatabase_26" localSheetId="11">#REF!</definedName>
    <definedName name="_________xlnm._FilterDatabase_26" localSheetId="12">#REF!</definedName>
    <definedName name="_________xlnm._FilterDatabase_26" localSheetId="13">#REF!</definedName>
    <definedName name="_________xlnm._FilterDatabase_26" localSheetId="20">#REF!</definedName>
    <definedName name="_________xlnm._FilterDatabase_26" localSheetId="22">#REF!</definedName>
    <definedName name="_________xlnm._FilterDatabase_26" localSheetId="24">#REF!</definedName>
    <definedName name="_________xlnm._FilterDatabase_26" localSheetId="30">#REF!</definedName>
    <definedName name="_________xlnm._FilterDatabase_26" localSheetId="31">#REF!</definedName>
    <definedName name="_________xlnm._FilterDatabase_26" localSheetId="32">#REF!</definedName>
    <definedName name="_________xlnm._FilterDatabase_26" localSheetId="33">#REF!</definedName>
    <definedName name="_________xlnm._FilterDatabase_26">#REF!</definedName>
    <definedName name="_________xlnm._FilterDatabase_27" localSheetId="3">#REF!</definedName>
    <definedName name="_________xlnm._FilterDatabase_27" localSheetId="4">#REF!</definedName>
    <definedName name="_________xlnm._FilterDatabase_27" localSheetId="9">#REF!</definedName>
    <definedName name="_________xlnm._FilterDatabase_27" localSheetId="10">#REF!</definedName>
    <definedName name="_________xlnm._FilterDatabase_27" localSheetId="11">#REF!</definedName>
    <definedName name="_________xlnm._FilterDatabase_27" localSheetId="12">#REF!</definedName>
    <definedName name="_________xlnm._FilterDatabase_27" localSheetId="13">#REF!</definedName>
    <definedName name="_________xlnm._FilterDatabase_27" localSheetId="20">#REF!</definedName>
    <definedName name="_________xlnm._FilterDatabase_27" localSheetId="22">#REF!</definedName>
    <definedName name="_________xlnm._FilterDatabase_27" localSheetId="24">#REF!</definedName>
    <definedName name="_________xlnm._FilterDatabase_27" localSheetId="30">#REF!</definedName>
    <definedName name="_________xlnm._FilterDatabase_27" localSheetId="31">#REF!</definedName>
    <definedName name="_________xlnm._FilterDatabase_27" localSheetId="32">#REF!</definedName>
    <definedName name="_________xlnm._FilterDatabase_27" localSheetId="33">#REF!</definedName>
    <definedName name="_________xlnm._FilterDatabase_27">#REF!</definedName>
    <definedName name="_________xlnm._FilterDatabase_28" localSheetId="3">#REF!</definedName>
    <definedName name="_________xlnm._FilterDatabase_28" localSheetId="4">#REF!</definedName>
    <definedName name="_________xlnm._FilterDatabase_28" localSheetId="9">#REF!</definedName>
    <definedName name="_________xlnm._FilterDatabase_28" localSheetId="10">#REF!</definedName>
    <definedName name="_________xlnm._FilterDatabase_28" localSheetId="11">#REF!</definedName>
    <definedName name="_________xlnm._FilterDatabase_28" localSheetId="12">#REF!</definedName>
    <definedName name="_________xlnm._FilterDatabase_28" localSheetId="13">#REF!</definedName>
    <definedName name="_________xlnm._FilterDatabase_28" localSheetId="20">#REF!</definedName>
    <definedName name="_________xlnm._FilterDatabase_28" localSheetId="22">#REF!</definedName>
    <definedName name="_________xlnm._FilterDatabase_28" localSheetId="24">#REF!</definedName>
    <definedName name="_________xlnm._FilterDatabase_28" localSheetId="30">#REF!</definedName>
    <definedName name="_________xlnm._FilterDatabase_28" localSheetId="31">#REF!</definedName>
    <definedName name="_________xlnm._FilterDatabase_28" localSheetId="32">#REF!</definedName>
    <definedName name="_________xlnm._FilterDatabase_28" localSheetId="33">#REF!</definedName>
    <definedName name="_________xlnm._FilterDatabase_28">#REF!</definedName>
    <definedName name="_________xlnm._FilterDatabase_3" localSheetId="3">#REF!</definedName>
    <definedName name="_________xlnm._FilterDatabase_3" localSheetId="4">#REF!</definedName>
    <definedName name="_________xlnm._FilterDatabase_3" localSheetId="9">#REF!</definedName>
    <definedName name="_________xlnm._FilterDatabase_3" localSheetId="10">#REF!</definedName>
    <definedName name="_________xlnm._FilterDatabase_3" localSheetId="11">#REF!</definedName>
    <definedName name="_________xlnm._FilterDatabase_3" localSheetId="12">#REF!</definedName>
    <definedName name="_________xlnm._FilterDatabase_3" localSheetId="13">#REF!</definedName>
    <definedName name="_________xlnm._FilterDatabase_3" localSheetId="20">#REF!</definedName>
    <definedName name="_________xlnm._FilterDatabase_3" localSheetId="22">#REF!</definedName>
    <definedName name="_________xlnm._FilterDatabase_3" localSheetId="24">#REF!</definedName>
    <definedName name="_________xlnm._FilterDatabase_3" localSheetId="30">#REF!</definedName>
    <definedName name="_________xlnm._FilterDatabase_3" localSheetId="31">#REF!</definedName>
    <definedName name="_________xlnm._FilterDatabase_3" localSheetId="32">#REF!</definedName>
    <definedName name="_________xlnm._FilterDatabase_3" localSheetId="33">#REF!</definedName>
    <definedName name="_________xlnm._FilterDatabase_3">#REF!</definedName>
    <definedName name="_________xlnm._FilterDatabase_4" localSheetId="3">#REF!</definedName>
    <definedName name="_________xlnm._FilterDatabase_4" localSheetId="4">#REF!</definedName>
    <definedName name="_________xlnm._FilterDatabase_4" localSheetId="9">#REF!</definedName>
    <definedName name="_________xlnm._FilterDatabase_4" localSheetId="10">#REF!</definedName>
    <definedName name="_________xlnm._FilterDatabase_4" localSheetId="11">#REF!</definedName>
    <definedName name="_________xlnm._FilterDatabase_4" localSheetId="12">#REF!</definedName>
    <definedName name="_________xlnm._FilterDatabase_4" localSheetId="13">#REF!</definedName>
    <definedName name="_________xlnm._FilterDatabase_4" localSheetId="20">#REF!</definedName>
    <definedName name="_________xlnm._FilterDatabase_4" localSheetId="22">#REF!</definedName>
    <definedName name="_________xlnm._FilterDatabase_4" localSheetId="24">#REF!</definedName>
    <definedName name="_________xlnm._FilterDatabase_4" localSheetId="30">#REF!</definedName>
    <definedName name="_________xlnm._FilterDatabase_4" localSheetId="31">#REF!</definedName>
    <definedName name="_________xlnm._FilterDatabase_4" localSheetId="32">#REF!</definedName>
    <definedName name="_________xlnm._FilterDatabase_4" localSheetId="33">#REF!</definedName>
    <definedName name="_________xlnm._FilterDatabase_4">#REF!</definedName>
    <definedName name="_________xlnm._FilterDatabase_5" localSheetId="28">'045'!$A$26:$E$54</definedName>
    <definedName name="_________xlnm._FilterDatabase_6" localSheetId="3">#REF!</definedName>
    <definedName name="_________xlnm._FilterDatabase_6" localSheetId="4">#REF!</definedName>
    <definedName name="_________xlnm._FilterDatabase_6" localSheetId="9">#REF!</definedName>
    <definedName name="_________xlnm._FilterDatabase_6" localSheetId="10">#REF!</definedName>
    <definedName name="_________xlnm._FilterDatabase_6" localSheetId="11">#REF!</definedName>
    <definedName name="_________xlnm._FilterDatabase_6" localSheetId="12">#REF!</definedName>
    <definedName name="_________xlnm._FilterDatabase_6" localSheetId="13">#REF!</definedName>
    <definedName name="_________xlnm._FilterDatabase_6" localSheetId="20">#REF!</definedName>
    <definedName name="_________xlnm._FilterDatabase_6" localSheetId="22">#REF!</definedName>
    <definedName name="_________xlnm._FilterDatabase_6" localSheetId="24">#REF!</definedName>
    <definedName name="_________xlnm._FilterDatabase_6" localSheetId="30">#REF!</definedName>
    <definedName name="_________xlnm._FilterDatabase_6" localSheetId="31">#REF!</definedName>
    <definedName name="_________xlnm._FilterDatabase_6" localSheetId="32">#REF!</definedName>
    <definedName name="_________xlnm._FilterDatabase_6" localSheetId="33">#REF!</definedName>
    <definedName name="_________xlnm._FilterDatabase_6">#REF!</definedName>
    <definedName name="_________xlnm._FilterDatabase_7" localSheetId="3">#REF!</definedName>
    <definedName name="_________xlnm._FilterDatabase_7" localSheetId="4">#REF!</definedName>
    <definedName name="_________xlnm._FilterDatabase_7" localSheetId="9">#REF!</definedName>
    <definedName name="_________xlnm._FilterDatabase_7" localSheetId="10">#REF!</definedName>
    <definedName name="_________xlnm._FilterDatabase_7" localSheetId="11">#REF!</definedName>
    <definedName name="_________xlnm._FilterDatabase_7" localSheetId="12">#REF!</definedName>
    <definedName name="_________xlnm._FilterDatabase_7" localSheetId="13">#REF!</definedName>
    <definedName name="_________xlnm._FilterDatabase_7" localSheetId="20">#REF!</definedName>
    <definedName name="_________xlnm._FilterDatabase_7" localSheetId="22">#REF!</definedName>
    <definedName name="_________xlnm._FilterDatabase_7" localSheetId="24">#REF!</definedName>
    <definedName name="_________xlnm._FilterDatabase_7" localSheetId="30">#REF!</definedName>
    <definedName name="_________xlnm._FilterDatabase_7" localSheetId="31">#REF!</definedName>
    <definedName name="_________xlnm._FilterDatabase_7" localSheetId="32">#REF!</definedName>
    <definedName name="_________xlnm._FilterDatabase_7" localSheetId="33">#REF!</definedName>
    <definedName name="_________xlnm._FilterDatabase_7">#REF!</definedName>
    <definedName name="_________xlnm._FilterDatabase_8" localSheetId="3">#REF!</definedName>
    <definedName name="_________xlnm._FilterDatabase_8" localSheetId="4">#REF!</definedName>
    <definedName name="_________xlnm._FilterDatabase_8" localSheetId="9">#REF!</definedName>
    <definedName name="_________xlnm._FilterDatabase_8" localSheetId="10">#REF!</definedName>
    <definedName name="_________xlnm._FilterDatabase_8" localSheetId="11">#REF!</definedName>
    <definedName name="_________xlnm._FilterDatabase_8" localSheetId="12">#REF!</definedName>
    <definedName name="_________xlnm._FilterDatabase_8" localSheetId="13">#REF!</definedName>
    <definedName name="_________xlnm._FilterDatabase_8" localSheetId="20">#REF!</definedName>
    <definedName name="_________xlnm._FilterDatabase_8" localSheetId="22">#REF!</definedName>
    <definedName name="_________xlnm._FilterDatabase_8" localSheetId="24">#REF!</definedName>
    <definedName name="_________xlnm._FilterDatabase_8" localSheetId="30">#REF!</definedName>
    <definedName name="_________xlnm._FilterDatabase_8" localSheetId="31">#REF!</definedName>
    <definedName name="_________xlnm._FilterDatabase_8" localSheetId="32">#REF!</definedName>
    <definedName name="_________xlnm._FilterDatabase_8" localSheetId="33">#REF!</definedName>
    <definedName name="_________xlnm._FilterDatabase_8">#REF!</definedName>
    <definedName name="_________xlnm._FilterDatabase_9" localSheetId="32">#REF!</definedName>
    <definedName name="_________xlnm._FilterDatabase_9">#REF!</definedName>
    <definedName name="________xlnm._FilterDatabase_1" localSheetId="3">#REF!</definedName>
    <definedName name="________xlnm._FilterDatabase_1" localSheetId="4">#REF!</definedName>
    <definedName name="________xlnm._FilterDatabase_1" localSheetId="9">#REF!</definedName>
    <definedName name="________xlnm._FilterDatabase_1" localSheetId="10">#REF!</definedName>
    <definedName name="________xlnm._FilterDatabase_1" localSheetId="11">#REF!</definedName>
    <definedName name="________xlnm._FilterDatabase_1" localSheetId="12">#REF!</definedName>
    <definedName name="________xlnm._FilterDatabase_1" localSheetId="13">#REF!</definedName>
    <definedName name="________xlnm._FilterDatabase_1" localSheetId="20">#REF!</definedName>
    <definedName name="________xlnm._FilterDatabase_1" localSheetId="22">#REF!</definedName>
    <definedName name="________xlnm._FilterDatabase_1" localSheetId="24">#REF!</definedName>
    <definedName name="________xlnm._FilterDatabase_1" localSheetId="30">#REF!</definedName>
    <definedName name="________xlnm._FilterDatabase_1" localSheetId="31">#REF!</definedName>
    <definedName name="________xlnm._FilterDatabase_1" localSheetId="32">#REF!</definedName>
    <definedName name="________xlnm._FilterDatabase_1" localSheetId="33">#REF!</definedName>
    <definedName name="________xlnm._FilterDatabase_1">#REF!</definedName>
    <definedName name="________xlnm._FilterDatabase_1_1" localSheetId="3">#REF!</definedName>
    <definedName name="________xlnm._FilterDatabase_1_1" localSheetId="4">#REF!</definedName>
    <definedName name="________xlnm._FilterDatabase_1_1" localSheetId="9">#REF!</definedName>
    <definedName name="________xlnm._FilterDatabase_1_1" localSheetId="10">#REF!</definedName>
    <definedName name="________xlnm._FilterDatabase_1_1" localSheetId="11">#REF!</definedName>
    <definedName name="________xlnm._FilterDatabase_1_1" localSheetId="12">#REF!</definedName>
    <definedName name="________xlnm._FilterDatabase_1_1" localSheetId="13">#REF!</definedName>
    <definedName name="________xlnm._FilterDatabase_1_1" localSheetId="20">#REF!</definedName>
    <definedName name="________xlnm._FilterDatabase_1_1" localSheetId="22">#REF!</definedName>
    <definedName name="________xlnm._FilterDatabase_1_1" localSheetId="24">#REF!</definedName>
    <definedName name="________xlnm._FilterDatabase_1_1" localSheetId="30">#REF!</definedName>
    <definedName name="________xlnm._FilterDatabase_1_1" localSheetId="31">#REF!</definedName>
    <definedName name="________xlnm._FilterDatabase_1_1" localSheetId="32">#REF!</definedName>
    <definedName name="________xlnm._FilterDatabase_1_1" localSheetId="33">#REF!</definedName>
    <definedName name="________xlnm._FilterDatabase_1_1">#REF!</definedName>
    <definedName name="________xlnm._FilterDatabase_10" localSheetId="3">#REF!</definedName>
    <definedName name="________xlnm._FilterDatabase_10" localSheetId="4">#REF!</definedName>
    <definedName name="________xlnm._FilterDatabase_10" localSheetId="9">#REF!</definedName>
    <definedName name="________xlnm._FilterDatabase_10" localSheetId="10">#REF!</definedName>
    <definedName name="________xlnm._FilterDatabase_10" localSheetId="11">#REF!</definedName>
    <definedName name="________xlnm._FilterDatabase_10" localSheetId="12">#REF!</definedName>
    <definedName name="________xlnm._FilterDatabase_10" localSheetId="13">#REF!</definedName>
    <definedName name="________xlnm._FilterDatabase_10" localSheetId="20">#REF!</definedName>
    <definedName name="________xlnm._FilterDatabase_10" localSheetId="22">#REF!</definedName>
    <definedName name="________xlnm._FilterDatabase_10" localSheetId="24">#REF!</definedName>
    <definedName name="________xlnm._FilterDatabase_10" localSheetId="30">#REF!</definedName>
    <definedName name="________xlnm._FilterDatabase_10" localSheetId="31">#REF!</definedName>
    <definedName name="________xlnm._FilterDatabase_10" localSheetId="32">#REF!</definedName>
    <definedName name="________xlnm._FilterDatabase_10" localSheetId="33">#REF!</definedName>
    <definedName name="________xlnm._FilterDatabase_10">#REF!</definedName>
    <definedName name="________xlnm._FilterDatabase_11" localSheetId="3">#REF!</definedName>
    <definedName name="________xlnm._FilterDatabase_11" localSheetId="4">#REF!</definedName>
    <definedName name="________xlnm._FilterDatabase_11" localSheetId="9">#REF!</definedName>
    <definedName name="________xlnm._FilterDatabase_11" localSheetId="10">#REF!</definedName>
    <definedName name="________xlnm._FilterDatabase_11" localSheetId="11">#REF!</definedName>
    <definedName name="________xlnm._FilterDatabase_11" localSheetId="12">#REF!</definedName>
    <definedName name="________xlnm._FilterDatabase_11" localSheetId="13">#REF!</definedName>
    <definedName name="________xlnm._FilterDatabase_11" localSheetId="20">#REF!</definedName>
    <definedName name="________xlnm._FilterDatabase_11" localSheetId="22">#REF!</definedName>
    <definedName name="________xlnm._FilterDatabase_11" localSheetId="24">#REF!</definedName>
    <definedName name="________xlnm._FilterDatabase_11" localSheetId="30">#REF!</definedName>
    <definedName name="________xlnm._FilterDatabase_11" localSheetId="31">#REF!</definedName>
    <definedName name="________xlnm._FilterDatabase_11" localSheetId="32">#REF!</definedName>
    <definedName name="________xlnm._FilterDatabase_11" localSheetId="33">#REF!</definedName>
    <definedName name="________xlnm._FilterDatabase_11">#REF!</definedName>
    <definedName name="________xlnm._FilterDatabase_12" localSheetId="3">#REF!</definedName>
    <definedName name="________xlnm._FilterDatabase_12" localSheetId="4">#REF!</definedName>
    <definedName name="________xlnm._FilterDatabase_12" localSheetId="9">#REF!</definedName>
    <definedName name="________xlnm._FilterDatabase_12" localSheetId="10">#REF!</definedName>
    <definedName name="________xlnm._FilterDatabase_12" localSheetId="11">#REF!</definedName>
    <definedName name="________xlnm._FilterDatabase_12" localSheetId="12">#REF!</definedName>
    <definedName name="________xlnm._FilterDatabase_12" localSheetId="13">#REF!</definedName>
    <definedName name="________xlnm._FilterDatabase_12" localSheetId="20">#REF!</definedName>
    <definedName name="________xlnm._FilterDatabase_12" localSheetId="22">#REF!</definedName>
    <definedName name="________xlnm._FilterDatabase_12" localSheetId="24">#REF!</definedName>
    <definedName name="________xlnm._FilterDatabase_12" localSheetId="30">#REF!</definedName>
    <definedName name="________xlnm._FilterDatabase_12" localSheetId="31">#REF!</definedName>
    <definedName name="________xlnm._FilterDatabase_12" localSheetId="32">#REF!</definedName>
    <definedName name="________xlnm._FilterDatabase_12" localSheetId="33">#REF!</definedName>
    <definedName name="________xlnm._FilterDatabase_12">#REF!</definedName>
    <definedName name="________xlnm._FilterDatabase_13" localSheetId="3">#REF!</definedName>
    <definedName name="________xlnm._FilterDatabase_13" localSheetId="4">#REF!</definedName>
    <definedName name="________xlnm._FilterDatabase_13" localSheetId="9">#REF!</definedName>
    <definedName name="________xlnm._FilterDatabase_13" localSheetId="10">#REF!</definedName>
    <definedName name="________xlnm._FilterDatabase_13" localSheetId="11">#REF!</definedName>
    <definedName name="________xlnm._FilterDatabase_13" localSheetId="12">#REF!</definedName>
    <definedName name="________xlnm._FilterDatabase_13" localSheetId="13">#REF!</definedName>
    <definedName name="________xlnm._FilterDatabase_13" localSheetId="20">#REF!</definedName>
    <definedName name="________xlnm._FilterDatabase_13" localSheetId="22">#REF!</definedName>
    <definedName name="________xlnm._FilterDatabase_13" localSheetId="24">#REF!</definedName>
    <definedName name="________xlnm._FilterDatabase_13" localSheetId="30">#REF!</definedName>
    <definedName name="________xlnm._FilterDatabase_13" localSheetId="31">#REF!</definedName>
    <definedName name="________xlnm._FilterDatabase_13" localSheetId="32">#REF!</definedName>
    <definedName name="________xlnm._FilterDatabase_13" localSheetId="33">#REF!</definedName>
    <definedName name="________xlnm._FilterDatabase_13">#REF!</definedName>
    <definedName name="________xlnm._FilterDatabase_14" localSheetId="3">#REF!</definedName>
    <definedName name="________xlnm._FilterDatabase_14" localSheetId="4">#REF!</definedName>
    <definedName name="________xlnm._FilterDatabase_14" localSheetId="9">#REF!</definedName>
    <definedName name="________xlnm._FilterDatabase_14" localSheetId="10">#REF!</definedName>
    <definedName name="________xlnm._FilterDatabase_14" localSheetId="11">#REF!</definedName>
    <definedName name="________xlnm._FilterDatabase_14" localSheetId="12">#REF!</definedName>
    <definedName name="________xlnm._FilterDatabase_14" localSheetId="13">#REF!</definedName>
    <definedName name="________xlnm._FilterDatabase_14" localSheetId="20">#REF!</definedName>
    <definedName name="________xlnm._FilterDatabase_14" localSheetId="22">#REF!</definedName>
    <definedName name="________xlnm._FilterDatabase_14" localSheetId="24">#REF!</definedName>
    <definedName name="________xlnm._FilterDatabase_14" localSheetId="30">#REF!</definedName>
    <definedName name="________xlnm._FilterDatabase_14" localSheetId="31">#REF!</definedName>
    <definedName name="________xlnm._FilterDatabase_14" localSheetId="32">#REF!</definedName>
    <definedName name="________xlnm._FilterDatabase_14" localSheetId="33">#REF!</definedName>
    <definedName name="________xlnm._FilterDatabase_14">#REF!</definedName>
    <definedName name="________xlnm._FilterDatabase_15" localSheetId="3">#REF!</definedName>
    <definedName name="________xlnm._FilterDatabase_15" localSheetId="4">#REF!</definedName>
    <definedName name="________xlnm._FilterDatabase_15" localSheetId="9">#REF!</definedName>
    <definedName name="________xlnm._FilterDatabase_15" localSheetId="10">#REF!</definedName>
    <definedName name="________xlnm._FilterDatabase_15" localSheetId="11">#REF!</definedName>
    <definedName name="________xlnm._FilterDatabase_15" localSheetId="12">#REF!</definedName>
    <definedName name="________xlnm._FilterDatabase_15" localSheetId="13">#REF!</definedName>
    <definedName name="________xlnm._FilterDatabase_15" localSheetId="20">#REF!</definedName>
    <definedName name="________xlnm._FilterDatabase_15" localSheetId="22">#REF!</definedName>
    <definedName name="________xlnm._FilterDatabase_15" localSheetId="24">#REF!</definedName>
    <definedName name="________xlnm._FilterDatabase_15" localSheetId="30">#REF!</definedName>
    <definedName name="________xlnm._FilterDatabase_15" localSheetId="31">#REF!</definedName>
    <definedName name="________xlnm._FilterDatabase_15" localSheetId="32">#REF!</definedName>
    <definedName name="________xlnm._FilterDatabase_15" localSheetId="33">#REF!</definedName>
    <definedName name="________xlnm._FilterDatabase_15">#REF!</definedName>
    <definedName name="________xlnm._FilterDatabase_16" localSheetId="3">#REF!</definedName>
    <definedName name="________xlnm._FilterDatabase_16" localSheetId="4">#REF!</definedName>
    <definedName name="________xlnm._FilterDatabase_16" localSheetId="9">#REF!</definedName>
    <definedName name="________xlnm._FilterDatabase_16" localSheetId="10">#REF!</definedName>
    <definedName name="________xlnm._FilterDatabase_16" localSheetId="11">#REF!</definedName>
    <definedName name="________xlnm._FilterDatabase_16" localSheetId="12">#REF!</definedName>
    <definedName name="________xlnm._FilterDatabase_16" localSheetId="13">#REF!</definedName>
    <definedName name="________xlnm._FilterDatabase_16" localSheetId="20">#REF!</definedName>
    <definedName name="________xlnm._FilterDatabase_16" localSheetId="22">#REF!</definedName>
    <definedName name="________xlnm._FilterDatabase_16" localSheetId="24">#REF!</definedName>
    <definedName name="________xlnm._FilterDatabase_16" localSheetId="30">#REF!</definedName>
    <definedName name="________xlnm._FilterDatabase_16" localSheetId="31">#REF!</definedName>
    <definedName name="________xlnm._FilterDatabase_16" localSheetId="32">#REF!</definedName>
    <definedName name="________xlnm._FilterDatabase_16" localSheetId="33">#REF!</definedName>
    <definedName name="________xlnm._FilterDatabase_16">#REF!</definedName>
    <definedName name="________xlnm._FilterDatabase_17" localSheetId="3">#REF!</definedName>
    <definedName name="________xlnm._FilterDatabase_17" localSheetId="4">#REF!</definedName>
    <definedName name="________xlnm._FilterDatabase_17" localSheetId="9">#REF!</definedName>
    <definedName name="________xlnm._FilterDatabase_17" localSheetId="10">#REF!</definedName>
    <definedName name="________xlnm._FilterDatabase_17" localSheetId="11">#REF!</definedName>
    <definedName name="________xlnm._FilterDatabase_17" localSheetId="12">#REF!</definedName>
    <definedName name="________xlnm._FilterDatabase_17" localSheetId="13">#REF!</definedName>
    <definedName name="________xlnm._FilterDatabase_17" localSheetId="20">#REF!</definedName>
    <definedName name="________xlnm._FilterDatabase_17" localSheetId="22">#REF!</definedName>
    <definedName name="________xlnm._FilterDatabase_17" localSheetId="24">#REF!</definedName>
    <definedName name="________xlnm._FilterDatabase_17" localSheetId="30">#REF!</definedName>
    <definedName name="________xlnm._FilterDatabase_17" localSheetId="31">#REF!</definedName>
    <definedName name="________xlnm._FilterDatabase_17" localSheetId="32">#REF!</definedName>
    <definedName name="________xlnm._FilterDatabase_17" localSheetId="33">#REF!</definedName>
    <definedName name="________xlnm._FilterDatabase_17">#REF!</definedName>
    <definedName name="________xlnm._FilterDatabase_18" localSheetId="3">#REF!</definedName>
    <definedName name="________xlnm._FilterDatabase_18" localSheetId="4">#REF!</definedName>
    <definedName name="________xlnm._FilterDatabase_18" localSheetId="9">#REF!</definedName>
    <definedName name="________xlnm._FilterDatabase_18" localSheetId="10">#REF!</definedName>
    <definedName name="________xlnm._FilterDatabase_18" localSheetId="11">#REF!</definedName>
    <definedName name="________xlnm._FilterDatabase_18" localSheetId="12">#REF!</definedName>
    <definedName name="________xlnm._FilterDatabase_18" localSheetId="13">#REF!</definedName>
    <definedName name="________xlnm._FilterDatabase_18" localSheetId="20">#REF!</definedName>
    <definedName name="________xlnm._FilterDatabase_18" localSheetId="22">#REF!</definedName>
    <definedName name="________xlnm._FilterDatabase_18" localSheetId="24">#REF!</definedName>
    <definedName name="________xlnm._FilterDatabase_18" localSheetId="30">#REF!</definedName>
    <definedName name="________xlnm._FilterDatabase_18" localSheetId="31">#REF!</definedName>
    <definedName name="________xlnm._FilterDatabase_18" localSheetId="32">#REF!</definedName>
    <definedName name="________xlnm._FilterDatabase_18" localSheetId="33">#REF!</definedName>
    <definedName name="________xlnm._FilterDatabase_18">#REF!</definedName>
    <definedName name="________xlnm._FilterDatabase_19" localSheetId="3">#REF!</definedName>
    <definedName name="________xlnm._FilterDatabase_19" localSheetId="4">#REF!</definedName>
    <definedName name="________xlnm._FilterDatabase_19" localSheetId="9">#REF!</definedName>
    <definedName name="________xlnm._FilterDatabase_19" localSheetId="10">#REF!</definedName>
    <definedName name="________xlnm._FilterDatabase_19" localSheetId="11">#REF!</definedName>
    <definedName name="________xlnm._FilterDatabase_19" localSheetId="12">#REF!</definedName>
    <definedName name="________xlnm._FilterDatabase_19" localSheetId="13">#REF!</definedName>
    <definedName name="________xlnm._FilterDatabase_19" localSheetId="20">#REF!</definedName>
    <definedName name="________xlnm._FilterDatabase_19" localSheetId="22">#REF!</definedName>
    <definedName name="________xlnm._FilterDatabase_19" localSheetId="24">#REF!</definedName>
    <definedName name="________xlnm._FilterDatabase_19" localSheetId="30">#REF!</definedName>
    <definedName name="________xlnm._FilterDatabase_19" localSheetId="31">#REF!</definedName>
    <definedName name="________xlnm._FilterDatabase_19" localSheetId="32">#REF!</definedName>
    <definedName name="________xlnm._FilterDatabase_19" localSheetId="33">#REF!</definedName>
    <definedName name="________xlnm._FilterDatabase_19">#REF!</definedName>
    <definedName name="________xlnm._FilterDatabase_2" localSheetId="3">#REF!</definedName>
    <definedName name="________xlnm._FilterDatabase_2" localSheetId="4">#REF!</definedName>
    <definedName name="________xlnm._FilterDatabase_2" localSheetId="9">#REF!</definedName>
    <definedName name="________xlnm._FilterDatabase_2" localSheetId="10">#REF!</definedName>
    <definedName name="________xlnm._FilterDatabase_2" localSheetId="11">#REF!</definedName>
    <definedName name="________xlnm._FilterDatabase_2" localSheetId="12">#REF!</definedName>
    <definedName name="________xlnm._FilterDatabase_2" localSheetId="13">#REF!</definedName>
    <definedName name="________xlnm._FilterDatabase_2" localSheetId="20">#REF!</definedName>
    <definedName name="________xlnm._FilterDatabase_2" localSheetId="22">#REF!</definedName>
    <definedName name="________xlnm._FilterDatabase_2" localSheetId="24">#REF!</definedName>
    <definedName name="________xlnm._FilterDatabase_2" localSheetId="30">#REF!</definedName>
    <definedName name="________xlnm._FilterDatabase_2" localSheetId="31">#REF!</definedName>
    <definedName name="________xlnm._FilterDatabase_2" localSheetId="32">#REF!</definedName>
    <definedName name="________xlnm._FilterDatabase_2" localSheetId="33">#REF!</definedName>
    <definedName name="________xlnm._FilterDatabase_2">#REF!</definedName>
    <definedName name="________xlnm._FilterDatabase_20" localSheetId="3">#REF!</definedName>
    <definedName name="________xlnm._FilterDatabase_20" localSheetId="4">#REF!</definedName>
    <definedName name="________xlnm._FilterDatabase_20" localSheetId="9">#REF!</definedName>
    <definedName name="________xlnm._FilterDatabase_20" localSheetId="10">#REF!</definedName>
    <definedName name="________xlnm._FilterDatabase_20" localSheetId="11">#REF!</definedName>
    <definedName name="________xlnm._FilterDatabase_20" localSheetId="12">#REF!</definedName>
    <definedName name="________xlnm._FilterDatabase_20" localSheetId="13">#REF!</definedName>
    <definedName name="________xlnm._FilterDatabase_20" localSheetId="20">#REF!</definedName>
    <definedName name="________xlnm._FilterDatabase_20" localSheetId="22">#REF!</definedName>
    <definedName name="________xlnm._FilterDatabase_20" localSheetId="24">#REF!</definedName>
    <definedName name="________xlnm._FilterDatabase_20" localSheetId="30">#REF!</definedName>
    <definedName name="________xlnm._FilterDatabase_20" localSheetId="31">#REF!</definedName>
    <definedName name="________xlnm._FilterDatabase_20" localSheetId="32">#REF!</definedName>
    <definedName name="________xlnm._FilterDatabase_20" localSheetId="33">#REF!</definedName>
    <definedName name="________xlnm._FilterDatabase_20">#REF!</definedName>
    <definedName name="________xlnm._FilterDatabase_21" localSheetId="3">#REF!</definedName>
    <definedName name="________xlnm._FilterDatabase_21" localSheetId="4">#REF!</definedName>
    <definedName name="________xlnm._FilterDatabase_21" localSheetId="9">#REF!</definedName>
    <definedName name="________xlnm._FilterDatabase_21" localSheetId="10">#REF!</definedName>
    <definedName name="________xlnm._FilterDatabase_21" localSheetId="11">#REF!</definedName>
    <definedName name="________xlnm._FilterDatabase_21" localSheetId="12">#REF!</definedName>
    <definedName name="________xlnm._FilterDatabase_21" localSheetId="13">#REF!</definedName>
    <definedName name="________xlnm._FilterDatabase_21" localSheetId="20">#REF!</definedName>
    <definedName name="________xlnm._FilterDatabase_21" localSheetId="22">#REF!</definedName>
    <definedName name="________xlnm._FilterDatabase_21" localSheetId="24">#REF!</definedName>
    <definedName name="________xlnm._FilterDatabase_21" localSheetId="30">#REF!</definedName>
    <definedName name="________xlnm._FilterDatabase_21" localSheetId="31">#REF!</definedName>
    <definedName name="________xlnm._FilterDatabase_21" localSheetId="32">#REF!</definedName>
    <definedName name="________xlnm._FilterDatabase_21" localSheetId="33">#REF!</definedName>
    <definedName name="________xlnm._FilterDatabase_21">#REF!</definedName>
    <definedName name="________xlnm._FilterDatabase_22" localSheetId="3">#REF!</definedName>
    <definedName name="________xlnm._FilterDatabase_22" localSheetId="4">#REF!</definedName>
    <definedName name="________xlnm._FilterDatabase_22" localSheetId="9">#REF!</definedName>
    <definedName name="________xlnm._FilterDatabase_22" localSheetId="10">#REF!</definedName>
    <definedName name="________xlnm._FilterDatabase_22" localSheetId="11">#REF!</definedName>
    <definedName name="________xlnm._FilterDatabase_22" localSheetId="12">#REF!</definedName>
    <definedName name="________xlnm._FilterDatabase_22" localSheetId="13">#REF!</definedName>
    <definedName name="________xlnm._FilterDatabase_22" localSheetId="20">#REF!</definedName>
    <definedName name="________xlnm._FilterDatabase_22" localSheetId="22">#REF!</definedName>
    <definedName name="________xlnm._FilterDatabase_22" localSheetId="24">#REF!</definedName>
    <definedName name="________xlnm._FilterDatabase_22" localSheetId="30">#REF!</definedName>
    <definedName name="________xlnm._FilterDatabase_22" localSheetId="31">#REF!</definedName>
    <definedName name="________xlnm._FilterDatabase_22" localSheetId="32">#REF!</definedName>
    <definedName name="________xlnm._FilterDatabase_22" localSheetId="33">#REF!</definedName>
    <definedName name="________xlnm._FilterDatabase_22">#REF!</definedName>
    <definedName name="________xlnm._FilterDatabase_23" localSheetId="3">#REF!</definedName>
    <definedName name="________xlnm._FilterDatabase_23" localSheetId="4">#REF!</definedName>
    <definedName name="________xlnm._FilterDatabase_23" localSheetId="9">#REF!</definedName>
    <definedName name="________xlnm._FilterDatabase_23" localSheetId="10">#REF!</definedName>
    <definedName name="________xlnm._FilterDatabase_23" localSheetId="11">#REF!</definedName>
    <definedName name="________xlnm._FilterDatabase_23" localSheetId="12">#REF!</definedName>
    <definedName name="________xlnm._FilterDatabase_23" localSheetId="13">#REF!</definedName>
    <definedName name="________xlnm._FilterDatabase_23" localSheetId="20">#REF!</definedName>
    <definedName name="________xlnm._FilterDatabase_23" localSheetId="22">#REF!</definedName>
    <definedName name="________xlnm._FilterDatabase_23" localSheetId="24">#REF!</definedName>
    <definedName name="________xlnm._FilterDatabase_23" localSheetId="30">#REF!</definedName>
    <definedName name="________xlnm._FilterDatabase_23" localSheetId="31">#REF!</definedName>
    <definedName name="________xlnm._FilterDatabase_23" localSheetId="32">#REF!</definedName>
    <definedName name="________xlnm._FilterDatabase_23" localSheetId="33">#REF!</definedName>
    <definedName name="________xlnm._FilterDatabase_23">#REF!</definedName>
    <definedName name="________xlnm._FilterDatabase_24" localSheetId="3">#REF!</definedName>
    <definedName name="________xlnm._FilterDatabase_24" localSheetId="4">#REF!</definedName>
    <definedName name="________xlnm._FilterDatabase_24" localSheetId="9">#REF!</definedName>
    <definedName name="________xlnm._FilterDatabase_24" localSheetId="10">#REF!</definedName>
    <definedName name="________xlnm._FilterDatabase_24" localSheetId="11">#REF!</definedName>
    <definedName name="________xlnm._FilterDatabase_24" localSheetId="12">#REF!</definedName>
    <definedName name="________xlnm._FilterDatabase_24" localSheetId="13">#REF!</definedName>
    <definedName name="________xlnm._FilterDatabase_24" localSheetId="20">#REF!</definedName>
    <definedName name="________xlnm._FilterDatabase_24" localSheetId="22">#REF!</definedName>
    <definedName name="________xlnm._FilterDatabase_24" localSheetId="24">#REF!</definedName>
    <definedName name="________xlnm._FilterDatabase_24" localSheetId="30">#REF!</definedName>
    <definedName name="________xlnm._FilterDatabase_24" localSheetId="31">#REF!</definedName>
    <definedName name="________xlnm._FilterDatabase_24" localSheetId="32">#REF!</definedName>
    <definedName name="________xlnm._FilterDatabase_24" localSheetId="33">#REF!</definedName>
    <definedName name="________xlnm._FilterDatabase_24">#REF!</definedName>
    <definedName name="________xlnm._FilterDatabase_25" localSheetId="3">#REF!</definedName>
    <definedName name="________xlnm._FilterDatabase_25" localSheetId="4">#REF!</definedName>
    <definedName name="________xlnm._FilterDatabase_25" localSheetId="9">#REF!</definedName>
    <definedName name="________xlnm._FilterDatabase_25" localSheetId="10">#REF!</definedName>
    <definedName name="________xlnm._FilterDatabase_25" localSheetId="11">#REF!</definedName>
    <definedName name="________xlnm._FilterDatabase_25" localSheetId="12">#REF!</definedName>
    <definedName name="________xlnm._FilterDatabase_25" localSheetId="13">#REF!</definedName>
    <definedName name="________xlnm._FilterDatabase_25" localSheetId="20">#REF!</definedName>
    <definedName name="________xlnm._FilterDatabase_25" localSheetId="22">#REF!</definedName>
    <definedName name="________xlnm._FilterDatabase_25" localSheetId="24">#REF!</definedName>
    <definedName name="________xlnm._FilterDatabase_25" localSheetId="30">#REF!</definedName>
    <definedName name="________xlnm._FilterDatabase_25" localSheetId="31">#REF!</definedName>
    <definedName name="________xlnm._FilterDatabase_25" localSheetId="32">#REF!</definedName>
    <definedName name="________xlnm._FilterDatabase_25" localSheetId="33">#REF!</definedName>
    <definedName name="________xlnm._FilterDatabase_25">#REF!</definedName>
    <definedName name="________xlnm._FilterDatabase_26" localSheetId="3">#REF!</definedName>
    <definedName name="________xlnm._FilterDatabase_26" localSheetId="4">#REF!</definedName>
    <definedName name="________xlnm._FilterDatabase_26" localSheetId="9">#REF!</definedName>
    <definedName name="________xlnm._FilterDatabase_26" localSheetId="10">#REF!</definedName>
    <definedName name="________xlnm._FilterDatabase_26" localSheetId="11">#REF!</definedName>
    <definedName name="________xlnm._FilterDatabase_26" localSheetId="12">#REF!</definedName>
    <definedName name="________xlnm._FilterDatabase_26" localSheetId="13">#REF!</definedName>
    <definedName name="________xlnm._FilterDatabase_26" localSheetId="20">#REF!</definedName>
    <definedName name="________xlnm._FilterDatabase_26" localSheetId="22">#REF!</definedName>
    <definedName name="________xlnm._FilterDatabase_26" localSheetId="24">#REF!</definedName>
    <definedName name="________xlnm._FilterDatabase_26" localSheetId="30">#REF!</definedName>
    <definedName name="________xlnm._FilterDatabase_26" localSheetId="31">#REF!</definedName>
    <definedName name="________xlnm._FilterDatabase_26" localSheetId="32">#REF!</definedName>
    <definedName name="________xlnm._FilterDatabase_26" localSheetId="33">#REF!</definedName>
    <definedName name="________xlnm._FilterDatabase_26">#REF!</definedName>
    <definedName name="________xlnm._FilterDatabase_27" localSheetId="3">#REF!</definedName>
    <definedName name="________xlnm._FilterDatabase_27" localSheetId="4">#REF!</definedName>
    <definedName name="________xlnm._FilterDatabase_27" localSheetId="9">#REF!</definedName>
    <definedName name="________xlnm._FilterDatabase_27" localSheetId="10">#REF!</definedName>
    <definedName name="________xlnm._FilterDatabase_27" localSheetId="11">#REF!</definedName>
    <definedName name="________xlnm._FilterDatabase_27" localSheetId="12">#REF!</definedName>
    <definedName name="________xlnm._FilterDatabase_27" localSheetId="13">#REF!</definedName>
    <definedName name="________xlnm._FilterDatabase_27" localSheetId="20">#REF!</definedName>
    <definedName name="________xlnm._FilterDatabase_27" localSheetId="22">#REF!</definedName>
    <definedName name="________xlnm._FilterDatabase_27" localSheetId="24">#REF!</definedName>
    <definedName name="________xlnm._FilterDatabase_27" localSheetId="30">#REF!</definedName>
    <definedName name="________xlnm._FilterDatabase_27" localSheetId="31">#REF!</definedName>
    <definedName name="________xlnm._FilterDatabase_27" localSheetId="32">#REF!</definedName>
    <definedName name="________xlnm._FilterDatabase_27" localSheetId="33">#REF!</definedName>
    <definedName name="________xlnm._FilterDatabase_27">#REF!</definedName>
    <definedName name="________xlnm._FilterDatabase_28" localSheetId="3">#REF!</definedName>
    <definedName name="________xlnm._FilterDatabase_28" localSheetId="4">#REF!</definedName>
    <definedName name="________xlnm._FilterDatabase_28" localSheetId="9">#REF!</definedName>
    <definedName name="________xlnm._FilterDatabase_28" localSheetId="10">#REF!</definedName>
    <definedName name="________xlnm._FilterDatabase_28" localSheetId="11">#REF!</definedName>
    <definedName name="________xlnm._FilterDatabase_28" localSheetId="12">#REF!</definedName>
    <definedName name="________xlnm._FilterDatabase_28" localSheetId="13">#REF!</definedName>
    <definedName name="________xlnm._FilterDatabase_28" localSheetId="20">#REF!</definedName>
    <definedName name="________xlnm._FilterDatabase_28" localSheetId="22">#REF!</definedName>
    <definedName name="________xlnm._FilterDatabase_28" localSheetId="24">#REF!</definedName>
    <definedName name="________xlnm._FilterDatabase_28" localSheetId="30">#REF!</definedName>
    <definedName name="________xlnm._FilterDatabase_28" localSheetId="31">#REF!</definedName>
    <definedName name="________xlnm._FilterDatabase_28" localSheetId="32">#REF!</definedName>
    <definedName name="________xlnm._FilterDatabase_28" localSheetId="33">#REF!</definedName>
    <definedName name="________xlnm._FilterDatabase_28">#REF!</definedName>
    <definedName name="________xlnm._FilterDatabase_3" localSheetId="3">#REF!</definedName>
    <definedName name="________xlnm._FilterDatabase_3" localSheetId="4">#REF!</definedName>
    <definedName name="________xlnm._FilterDatabase_3" localSheetId="9">#REF!</definedName>
    <definedName name="________xlnm._FilterDatabase_3" localSheetId="10">#REF!</definedName>
    <definedName name="________xlnm._FilterDatabase_3" localSheetId="11">#REF!</definedName>
    <definedName name="________xlnm._FilterDatabase_3" localSheetId="12">#REF!</definedName>
    <definedName name="________xlnm._FilterDatabase_3" localSheetId="13">#REF!</definedName>
    <definedName name="________xlnm._FilterDatabase_3" localSheetId="20">#REF!</definedName>
    <definedName name="________xlnm._FilterDatabase_3" localSheetId="22">#REF!</definedName>
    <definedName name="________xlnm._FilterDatabase_3" localSheetId="24">#REF!</definedName>
    <definedName name="________xlnm._FilterDatabase_3" localSheetId="30">#REF!</definedName>
    <definedName name="________xlnm._FilterDatabase_3" localSheetId="31">#REF!</definedName>
    <definedName name="________xlnm._FilterDatabase_3" localSheetId="32">#REF!</definedName>
    <definedName name="________xlnm._FilterDatabase_3" localSheetId="33">#REF!</definedName>
    <definedName name="________xlnm._FilterDatabase_3">#REF!</definedName>
    <definedName name="________xlnm._FilterDatabase_4" localSheetId="3">#REF!</definedName>
    <definedName name="________xlnm._FilterDatabase_4" localSheetId="4">#REF!</definedName>
    <definedName name="________xlnm._FilterDatabase_4" localSheetId="9">#REF!</definedName>
    <definedName name="________xlnm._FilterDatabase_4" localSheetId="10">#REF!</definedName>
    <definedName name="________xlnm._FilterDatabase_4" localSheetId="11">#REF!</definedName>
    <definedName name="________xlnm._FilterDatabase_4" localSheetId="12">#REF!</definedName>
    <definedName name="________xlnm._FilterDatabase_4" localSheetId="13">#REF!</definedName>
    <definedName name="________xlnm._FilterDatabase_4" localSheetId="20">#REF!</definedName>
    <definedName name="________xlnm._FilterDatabase_4" localSheetId="22">#REF!</definedName>
    <definedName name="________xlnm._FilterDatabase_4" localSheetId="24">#REF!</definedName>
    <definedName name="________xlnm._FilterDatabase_4" localSheetId="30">#REF!</definedName>
    <definedName name="________xlnm._FilterDatabase_4" localSheetId="31">#REF!</definedName>
    <definedName name="________xlnm._FilterDatabase_4" localSheetId="32">#REF!</definedName>
    <definedName name="________xlnm._FilterDatabase_4" localSheetId="33">#REF!</definedName>
    <definedName name="________xlnm._FilterDatabase_4">#REF!</definedName>
    <definedName name="________xlnm._FilterDatabase_5" localSheetId="3">#REF!</definedName>
    <definedName name="________xlnm._FilterDatabase_5" localSheetId="4">#REF!</definedName>
    <definedName name="________xlnm._FilterDatabase_5" localSheetId="9">#REF!</definedName>
    <definedName name="________xlnm._FilterDatabase_5" localSheetId="10">#REF!</definedName>
    <definedName name="________xlnm._FilterDatabase_5" localSheetId="11">#REF!</definedName>
    <definedName name="________xlnm._FilterDatabase_5" localSheetId="12">#REF!</definedName>
    <definedName name="________xlnm._FilterDatabase_5" localSheetId="13">#REF!</definedName>
    <definedName name="________xlnm._FilterDatabase_5" localSheetId="20">#REF!</definedName>
    <definedName name="________xlnm._FilterDatabase_5" localSheetId="22">#REF!</definedName>
    <definedName name="________xlnm._FilterDatabase_5" localSheetId="24">#REF!</definedName>
    <definedName name="________xlnm._FilterDatabase_5" localSheetId="30">#REF!</definedName>
    <definedName name="________xlnm._FilterDatabase_5" localSheetId="31">#REF!</definedName>
    <definedName name="________xlnm._FilterDatabase_5" localSheetId="32">#REF!</definedName>
    <definedName name="________xlnm._FilterDatabase_5" localSheetId="33">#REF!</definedName>
    <definedName name="________xlnm._FilterDatabase_5">#REF!</definedName>
    <definedName name="________xlnm._FilterDatabase_6" localSheetId="3">#REF!</definedName>
    <definedName name="________xlnm._FilterDatabase_6" localSheetId="4">#REF!</definedName>
    <definedName name="________xlnm._FilterDatabase_6" localSheetId="9">#REF!</definedName>
    <definedName name="________xlnm._FilterDatabase_6" localSheetId="10">#REF!</definedName>
    <definedName name="________xlnm._FilterDatabase_6" localSheetId="11">#REF!</definedName>
    <definedName name="________xlnm._FilterDatabase_6" localSheetId="12">#REF!</definedName>
    <definedName name="________xlnm._FilterDatabase_6" localSheetId="13">#REF!</definedName>
    <definedName name="________xlnm._FilterDatabase_6" localSheetId="20">#REF!</definedName>
    <definedName name="________xlnm._FilterDatabase_6" localSheetId="22">#REF!</definedName>
    <definedName name="________xlnm._FilterDatabase_6" localSheetId="24">#REF!</definedName>
    <definedName name="________xlnm._FilterDatabase_6" localSheetId="30">#REF!</definedName>
    <definedName name="________xlnm._FilterDatabase_6" localSheetId="31">#REF!</definedName>
    <definedName name="________xlnm._FilterDatabase_6" localSheetId="32">#REF!</definedName>
    <definedName name="________xlnm._FilterDatabase_6" localSheetId="33">#REF!</definedName>
    <definedName name="________xlnm._FilterDatabase_6">#REF!</definedName>
    <definedName name="________xlnm._FilterDatabase_7" localSheetId="3">#REF!</definedName>
    <definedName name="________xlnm._FilterDatabase_7" localSheetId="4">#REF!</definedName>
    <definedName name="________xlnm._FilterDatabase_7" localSheetId="9">#REF!</definedName>
    <definedName name="________xlnm._FilterDatabase_7" localSheetId="10">#REF!</definedName>
    <definedName name="________xlnm._FilterDatabase_7" localSheetId="11">#REF!</definedName>
    <definedName name="________xlnm._FilterDatabase_7" localSheetId="12">#REF!</definedName>
    <definedName name="________xlnm._FilterDatabase_7" localSheetId="13">#REF!</definedName>
    <definedName name="________xlnm._FilterDatabase_7" localSheetId="20">#REF!</definedName>
    <definedName name="________xlnm._FilterDatabase_7" localSheetId="22">#REF!</definedName>
    <definedName name="________xlnm._FilterDatabase_7" localSheetId="24">#REF!</definedName>
    <definedName name="________xlnm._FilterDatabase_7" localSheetId="30">#REF!</definedName>
    <definedName name="________xlnm._FilterDatabase_7" localSheetId="31">#REF!</definedName>
    <definedName name="________xlnm._FilterDatabase_7" localSheetId="32">#REF!</definedName>
    <definedName name="________xlnm._FilterDatabase_7" localSheetId="33">#REF!</definedName>
    <definedName name="________xlnm._FilterDatabase_7">#REF!</definedName>
    <definedName name="________xlnm._FilterDatabase_8" localSheetId="3">#REF!</definedName>
    <definedName name="________xlnm._FilterDatabase_8" localSheetId="4">#REF!</definedName>
    <definedName name="________xlnm._FilterDatabase_8" localSheetId="9">#REF!</definedName>
    <definedName name="________xlnm._FilterDatabase_8" localSheetId="10">#REF!</definedName>
    <definedName name="________xlnm._FilterDatabase_8" localSheetId="11">#REF!</definedName>
    <definedName name="________xlnm._FilterDatabase_8" localSheetId="12">#REF!</definedName>
    <definedName name="________xlnm._FilterDatabase_8" localSheetId="13">#REF!</definedName>
    <definedName name="________xlnm._FilterDatabase_8" localSheetId="20">#REF!</definedName>
    <definedName name="________xlnm._FilterDatabase_8" localSheetId="22">#REF!</definedName>
    <definedName name="________xlnm._FilterDatabase_8" localSheetId="24">#REF!</definedName>
    <definedName name="________xlnm._FilterDatabase_8" localSheetId="30">#REF!</definedName>
    <definedName name="________xlnm._FilterDatabase_8" localSheetId="31">#REF!</definedName>
    <definedName name="________xlnm._FilterDatabase_8" localSheetId="32">#REF!</definedName>
    <definedName name="________xlnm._FilterDatabase_8" localSheetId="33">#REF!</definedName>
    <definedName name="________xlnm._FilterDatabase_8">#REF!</definedName>
    <definedName name="________xlnm._FilterDatabase_9" localSheetId="3">#REF!</definedName>
    <definedName name="________xlnm._FilterDatabase_9" localSheetId="4">#REF!</definedName>
    <definedName name="________xlnm._FilterDatabase_9" localSheetId="9">#REF!</definedName>
    <definedName name="________xlnm._FilterDatabase_9" localSheetId="10">#REF!</definedName>
    <definedName name="________xlnm._FilterDatabase_9" localSheetId="11">#REF!</definedName>
    <definedName name="________xlnm._FilterDatabase_9" localSheetId="12">#REF!</definedName>
    <definedName name="________xlnm._FilterDatabase_9" localSheetId="13">#REF!</definedName>
    <definedName name="________xlnm._FilterDatabase_9" localSheetId="20">#REF!</definedName>
    <definedName name="________xlnm._FilterDatabase_9" localSheetId="22">#REF!</definedName>
    <definedName name="________xlnm._FilterDatabase_9" localSheetId="24">#REF!</definedName>
    <definedName name="________xlnm._FilterDatabase_9" localSheetId="30">#REF!</definedName>
    <definedName name="________xlnm._FilterDatabase_9" localSheetId="31">#REF!</definedName>
    <definedName name="________xlnm._FilterDatabase_9" localSheetId="32">#REF!</definedName>
    <definedName name="________xlnm._FilterDatabase_9" localSheetId="33">#REF!</definedName>
    <definedName name="________xlnm._FilterDatabase_9">#REF!</definedName>
    <definedName name="_______xlnm._FilterDatabase" localSheetId="6">' 008'!$A$26:$E$58</definedName>
    <definedName name="_______xlnm._FilterDatabase_1" localSheetId="3">#REF!</definedName>
    <definedName name="_______xlnm._FilterDatabase_1" localSheetId="4">#REF!</definedName>
    <definedName name="_______xlnm._FilterDatabase_1" localSheetId="9">#REF!</definedName>
    <definedName name="_______xlnm._FilterDatabase_1" localSheetId="10">#REF!</definedName>
    <definedName name="_______xlnm._FilterDatabase_1" localSheetId="11">#REF!</definedName>
    <definedName name="_______xlnm._FilterDatabase_1" localSheetId="12">#REF!</definedName>
    <definedName name="_______xlnm._FilterDatabase_1" localSheetId="13">#REF!</definedName>
    <definedName name="_______xlnm._FilterDatabase_1" localSheetId="20">#REF!</definedName>
    <definedName name="_______xlnm._FilterDatabase_1" localSheetId="22">#REF!</definedName>
    <definedName name="_______xlnm._FilterDatabase_1" localSheetId="24">#REF!</definedName>
    <definedName name="_______xlnm._FilterDatabase_1" localSheetId="30">#REF!</definedName>
    <definedName name="_______xlnm._FilterDatabase_1" localSheetId="31">#REF!</definedName>
    <definedName name="_______xlnm._FilterDatabase_1" localSheetId="32">#REF!</definedName>
    <definedName name="_______xlnm._FilterDatabase_1" localSheetId="33">#REF!</definedName>
    <definedName name="_______xlnm._FilterDatabase_1">#REF!</definedName>
    <definedName name="_______xlnm._FilterDatabase_1_1" localSheetId="3">#REF!</definedName>
    <definedName name="_______xlnm._FilterDatabase_1_1" localSheetId="4">#REF!</definedName>
    <definedName name="_______xlnm._FilterDatabase_1_1" localSheetId="9">#REF!</definedName>
    <definedName name="_______xlnm._FilterDatabase_1_1" localSheetId="10">#REF!</definedName>
    <definedName name="_______xlnm._FilterDatabase_1_1" localSheetId="11">#REF!</definedName>
    <definedName name="_______xlnm._FilterDatabase_1_1" localSheetId="12">#REF!</definedName>
    <definedName name="_______xlnm._FilterDatabase_1_1" localSheetId="13">#REF!</definedName>
    <definedName name="_______xlnm._FilterDatabase_1_1" localSheetId="20">#REF!</definedName>
    <definedName name="_______xlnm._FilterDatabase_1_1" localSheetId="22">#REF!</definedName>
    <definedName name="_______xlnm._FilterDatabase_1_1" localSheetId="24">#REF!</definedName>
    <definedName name="_______xlnm._FilterDatabase_1_1" localSheetId="30">#REF!</definedName>
    <definedName name="_______xlnm._FilterDatabase_1_1" localSheetId="31">#REF!</definedName>
    <definedName name="_______xlnm._FilterDatabase_1_1" localSheetId="32">#REF!</definedName>
    <definedName name="_______xlnm._FilterDatabase_1_1" localSheetId="33">#REF!</definedName>
    <definedName name="_______xlnm._FilterDatabase_1_1">#REF!</definedName>
    <definedName name="_______xlnm._FilterDatabase_10" localSheetId="3">#REF!</definedName>
    <definedName name="_______xlnm._FilterDatabase_10" localSheetId="4">#REF!</definedName>
    <definedName name="_______xlnm._FilterDatabase_10" localSheetId="9">#REF!</definedName>
    <definedName name="_______xlnm._FilterDatabase_10" localSheetId="10">#REF!</definedName>
    <definedName name="_______xlnm._FilterDatabase_10" localSheetId="11">#REF!</definedName>
    <definedName name="_______xlnm._FilterDatabase_10" localSheetId="12">#REF!</definedName>
    <definedName name="_______xlnm._FilterDatabase_10" localSheetId="13">#REF!</definedName>
    <definedName name="_______xlnm._FilterDatabase_10" localSheetId="20">#REF!</definedName>
    <definedName name="_______xlnm._FilterDatabase_10" localSheetId="22">#REF!</definedName>
    <definedName name="_______xlnm._FilterDatabase_10" localSheetId="24">#REF!</definedName>
    <definedName name="_______xlnm._FilterDatabase_10" localSheetId="30">#REF!</definedName>
    <definedName name="_______xlnm._FilterDatabase_10" localSheetId="31">#REF!</definedName>
    <definedName name="_______xlnm._FilterDatabase_10" localSheetId="32">#REF!</definedName>
    <definedName name="_______xlnm._FilterDatabase_10" localSheetId="33">#REF!</definedName>
    <definedName name="_______xlnm._FilterDatabase_10">#REF!</definedName>
    <definedName name="_______xlnm._FilterDatabase_11" localSheetId="3">#REF!</definedName>
    <definedName name="_______xlnm._FilterDatabase_11" localSheetId="4">#REF!</definedName>
    <definedName name="_______xlnm._FilterDatabase_11" localSheetId="9">#REF!</definedName>
    <definedName name="_______xlnm._FilterDatabase_11" localSheetId="10">#REF!</definedName>
    <definedName name="_______xlnm._FilterDatabase_11" localSheetId="11">#REF!</definedName>
    <definedName name="_______xlnm._FilterDatabase_11" localSheetId="12">#REF!</definedName>
    <definedName name="_______xlnm._FilterDatabase_11" localSheetId="13">#REF!</definedName>
    <definedName name="_______xlnm._FilterDatabase_11" localSheetId="20">#REF!</definedName>
    <definedName name="_______xlnm._FilterDatabase_11" localSheetId="22">#REF!</definedName>
    <definedName name="_______xlnm._FilterDatabase_11" localSheetId="24">#REF!</definedName>
    <definedName name="_______xlnm._FilterDatabase_11" localSheetId="30">#REF!</definedName>
    <definedName name="_______xlnm._FilterDatabase_11" localSheetId="31">#REF!</definedName>
    <definedName name="_______xlnm._FilterDatabase_11" localSheetId="32">#REF!</definedName>
    <definedName name="_______xlnm._FilterDatabase_11" localSheetId="33">#REF!</definedName>
    <definedName name="_______xlnm._FilterDatabase_11">#REF!</definedName>
    <definedName name="_______xlnm._FilterDatabase_12" localSheetId="3">#REF!</definedName>
    <definedName name="_______xlnm._FilterDatabase_12" localSheetId="4">#REF!</definedName>
    <definedName name="_______xlnm._FilterDatabase_12" localSheetId="9">#REF!</definedName>
    <definedName name="_______xlnm._FilterDatabase_12" localSheetId="10">#REF!</definedName>
    <definedName name="_______xlnm._FilterDatabase_12" localSheetId="11">#REF!</definedName>
    <definedName name="_______xlnm._FilterDatabase_12" localSheetId="12">#REF!</definedName>
    <definedName name="_______xlnm._FilterDatabase_12" localSheetId="13">#REF!</definedName>
    <definedName name="_______xlnm._FilterDatabase_12" localSheetId="20">#REF!</definedName>
    <definedName name="_______xlnm._FilterDatabase_12" localSheetId="22">#REF!</definedName>
    <definedName name="_______xlnm._FilterDatabase_12" localSheetId="24">#REF!</definedName>
    <definedName name="_______xlnm._FilterDatabase_12" localSheetId="30">#REF!</definedName>
    <definedName name="_______xlnm._FilterDatabase_12" localSheetId="31">#REF!</definedName>
    <definedName name="_______xlnm._FilterDatabase_12" localSheetId="32">#REF!</definedName>
    <definedName name="_______xlnm._FilterDatabase_12" localSheetId="33">#REF!</definedName>
    <definedName name="_______xlnm._FilterDatabase_12">#REF!</definedName>
    <definedName name="_______xlnm._FilterDatabase_13" localSheetId="3">#REF!</definedName>
    <definedName name="_______xlnm._FilterDatabase_13" localSheetId="4">#REF!</definedName>
    <definedName name="_______xlnm._FilterDatabase_13" localSheetId="9">#REF!</definedName>
    <definedName name="_______xlnm._FilterDatabase_13" localSheetId="10">#REF!</definedName>
    <definedName name="_______xlnm._FilterDatabase_13" localSheetId="11">#REF!</definedName>
    <definedName name="_______xlnm._FilterDatabase_13" localSheetId="12">#REF!</definedName>
    <definedName name="_______xlnm._FilterDatabase_13" localSheetId="13">#REF!</definedName>
    <definedName name="_______xlnm._FilterDatabase_13" localSheetId="20">#REF!</definedName>
    <definedName name="_______xlnm._FilterDatabase_13" localSheetId="22">#REF!</definedName>
    <definedName name="_______xlnm._FilterDatabase_13" localSheetId="24">#REF!</definedName>
    <definedName name="_______xlnm._FilterDatabase_13" localSheetId="30">#REF!</definedName>
    <definedName name="_______xlnm._FilterDatabase_13" localSheetId="31">#REF!</definedName>
    <definedName name="_______xlnm._FilterDatabase_13" localSheetId="32">#REF!</definedName>
    <definedName name="_______xlnm._FilterDatabase_13" localSheetId="33">#REF!</definedName>
    <definedName name="_______xlnm._FilterDatabase_13">#REF!</definedName>
    <definedName name="_______xlnm._FilterDatabase_14" localSheetId="3">#REF!</definedName>
    <definedName name="_______xlnm._FilterDatabase_14" localSheetId="4">#REF!</definedName>
    <definedName name="_______xlnm._FilterDatabase_14" localSheetId="9">#REF!</definedName>
    <definedName name="_______xlnm._FilterDatabase_14" localSheetId="10">#REF!</definedName>
    <definedName name="_______xlnm._FilterDatabase_14" localSheetId="11">#REF!</definedName>
    <definedName name="_______xlnm._FilterDatabase_14" localSheetId="12">#REF!</definedName>
    <definedName name="_______xlnm._FilterDatabase_14" localSheetId="13">#REF!</definedName>
    <definedName name="_______xlnm._FilterDatabase_14" localSheetId="20">#REF!</definedName>
    <definedName name="_______xlnm._FilterDatabase_14" localSheetId="22">#REF!</definedName>
    <definedName name="_______xlnm._FilterDatabase_14" localSheetId="24">#REF!</definedName>
    <definedName name="_______xlnm._FilterDatabase_14" localSheetId="30">#REF!</definedName>
    <definedName name="_______xlnm._FilterDatabase_14" localSheetId="31">#REF!</definedName>
    <definedName name="_______xlnm._FilterDatabase_14" localSheetId="32">#REF!</definedName>
    <definedName name="_______xlnm._FilterDatabase_14" localSheetId="33">#REF!</definedName>
    <definedName name="_______xlnm._FilterDatabase_14">#REF!</definedName>
    <definedName name="_______xlnm._FilterDatabase_15" localSheetId="3">#REF!</definedName>
    <definedName name="_______xlnm._FilterDatabase_15" localSheetId="4">#REF!</definedName>
    <definedName name="_______xlnm._FilterDatabase_15" localSheetId="9">#REF!</definedName>
    <definedName name="_______xlnm._FilterDatabase_15" localSheetId="10">#REF!</definedName>
    <definedName name="_______xlnm._FilterDatabase_15" localSheetId="11">#REF!</definedName>
    <definedName name="_______xlnm._FilterDatabase_15" localSheetId="12">#REF!</definedName>
    <definedName name="_______xlnm._FilterDatabase_15" localSheetId="13">#REF!</definedName>
    <definedName name="_______xlnm._FilterDatabase_15" localSheetId="20">#REF!</definedName>
    <definedName name="_______xlnm._FilterDatabase_15" localSheetId="22">#REF!</definedName>
    <definedName name="_______xlnm._FilterDatabase_15" localSheetId="24">#REF!</definedName>
    <definedName name="_______xlnm._FilterDatabase_15" localSheetId="30">#REF!</definedName>
    <definedName name="_______xlnm._FilterDatabase_15" localSheetId="31">#REF!</definedName>
    <definedName name="_______xlnm._FilterDatabase_15" localSheetId="32">#REF!</definedName>
    <definedName name="_______xlnm._FilterDatabase_15" localSheetId="33">#REF!</definedName>
    <definedName name="_______xlnm._FilterDatabase_15">#REF!</definedName>
    <definedName name="_______xlnm._FilterDatabase_16" localSheetId="3">#REF!</definedName>
    <definedName name="_______xlnm._FilterDatabase_16" localSheetId="4">#REF!</definedName>
    <definedName name="_______xlnm._FilterDatabase_16" localSheetId="9">#REF!</definedName>
    <definedName name="_______xlnm._FilterDatabase_16" localSheetId="10">#REF!</definedName>
    <definedName name="_______xlnm._FilterDatabase_16" localSheetId="11">#REF!</definedName>
    <definedName name="_______xlnm._FilterDatabase_16" localSheetId="12">#REF!</definedName>
    <definedName name="_______xlnm._FilterDatabase_16" localSheetId="13">#REF!</definedName>
    <definedName name="_______xlnm._FilterDatabase_16" localSheetId="20">#REF!</definedName>
    <definedName name="_______xlnm._FilterDatabase_16" localSheetId="22">#REF!</definedName>
    <definedName name="_______xlnm._FilterDatabase_16" localSheetId="24">#REF!</definedName>
    <definedName name="_______xlnm._FilterDatabase_16" localSheetId="30">#REF!</definedName>
    <definedName name="_______xlnm._FilterDatabase_16" localSheetId="31">#REF!</definedName>
    <definedName name="_______xlnm._FilterDatabase_16" localSheetId="32">#REF!</definedName>
    <definedName name="_______xlnm._FilterDatabase_16" localSheetId="33">#REF!</definedName>
    <definedName name="_______xlnm._FilterDatabase_16">#REF!</definedName>
    <definedName name="_______xlnm._FilterDatabase_17" localSheetId="3">#REF!</definedName>
    <definedName name="_______xlnm._FilterDatabase_17" localSheetId="4">#REF!</definedName>
    <definedName name="_______xlnm._FilterDatabase_17" localSheetId="9">#REF!</definedName>
    <definedName name="_______xlnm._FilterDatabase_17" localSheetId="10">#REF!</definedName>
    <definedName name="_______xlnm._FilterDatabase_17" localSheetId="11">#REF!</definedName>
    <definedName name="_______xlnm._FilterDatabase_17" localSheetId="12">#REF!</definedName>
    <definedName name="_______xlnm._FilterDatabase_17" localSheetId="13">#REF!</definedName>
    <definedName name="_______xlnm._FilterDatabase_17" localSheetId="20">#REF!</definedName>
    <definedName name="_______xlnm._FilterDatabase_17" localSheetId="22">#REF!</definedName>
    <definedName name="_______xlnm._FilterDatabase_17" localSheetId="24">#REF!</definedName>
    <definedName name="_______xlnm._FilterDatabase_17" localSheetId="30">#REF!</definedName>
    <definedName name="_______xlnm._FilterDatabase_17" localSheetId="31">#REF!</definedName>
    <definedName name="_______xlnm._FilterDatabase_17" localSheetId="32">#REF!</definedName>
    <definedName name="_______xlnm._FilterDatabase_17" localSheetId="33">#REF!</definedName>
    <definedName name="_______xlnm._FilterDatabase_17">#REF!</definedName>
    <definedName name="_______xlnm._FilterDatabase_18" localSheetId="3">#REF!</definedName>
    <definedName name="_______xlnm._FilterDatabase_18" localSheetId="4">#REF!</definedName>
    <definedName name="_______xlnm._FilterDatabase_18" localSheetId="9">#REF!</definedName>
    <definedName name="_______xlnm._FilterDatabase_18" localSheetId="10">#REF!</definedName>
    <definedName name="_______xlnm._FilterDatabase_18" localSheetId="11">#REF!</definedName>
    <definedName name="_______xlnm._FilterDatabase_18" localSheetId="12">#REF!</definedName>
    <definedName name="_______xlnm._FilterDatabase_18" localSheetId="13">#REF!</definedName>
    <definedName name="_______xlnm._FilterDatabase_18" localSheetId="20">#REF!</definedName>
    <definedName name="_______xlnm._FilterDatabase_18" localSheetId="22">#REF!</definedName>
    <definedName name="_______xlnm._FilterDatabase_18" localSheetId="24">#REF!</definedName>
    <definedName name="_______xlnm._FilterDatabase_18" localSheetId="30">#REF!</definedName>
    <definedName name="_______xlnm._FilterDatabase_18" localSheetId="31">#REF!</definedName>
    <definedName name="_______xlnm._FilterDatabase_18" localSheetId="32">#REF!</definedName>
    <definedName name="_______xlnm._FilterDatabase_18" localSheetId="33">#REF!</definedName>
    <definedName name="_______xlnm._FilterDatabase_18">#REF!</definedName>
    <definedName name="_______xlnm._FilterDatabase_19" localSheetId="3">#REF!</definedName>
    <definedName name="_______xlnm._FilterDatabase_19" localSheetId="4">#REF!</definedName>
    <definedName name="_______xlnm._FilterDatabase_19" localSheetId="9">#REF!</definedName>
    <definedName name="_______xlnm._FilterDatabase_19" localSheetId="10">#REF!</definedName>
    <definedName name="_______xlnm._FilterDatabase_19" localSheetId="11">#REF!</definedName>
    <definedName name="_______xlnm._FilterDatabase_19" localSheetId="12">#REF!</definedName>
    <definedName name="_______xlnm._FilterDatabase_19" localSheetId="13">#REF!</definedName>
    <definedName name="_______xlnm._FilterDatabase_19" localSheetId="20">#REF!</definedName>
    <definedName name="_______xlnm._FilterDatabase_19" localSheetId="22">#REF!</definedName>
    <definedName name="_______xlnm._FilterDatabase_19" localSheetId="24">#REF!</definedName>
    <definedName name="_______xlnm._FilterDatabase_19" localSheetId="30">#REF!</definedName>
    <definedName name="_______xlnm._FilterDatabase_19" localSheetId="31">#REF!</definedName>
    <definedName name="_______xlnm._FilterDatabase_19" localSheetId="32">#REF!</definedName>
    <definedName name="_______xlnm._FilterDatabase_19" localSheetId="33">#REF!</definedName>
    <definedName name="_______xlnm._FilterDatabase_19">#REF!</definedName>
    <definedName name="_______xlnm._FilterDatabase_2" localSheetId="3">#REF!</definedName>
    <definedName name="_______xlnm._FilterDatabase_2" localSheetId="4">#REF!</definedName>
    <definedName name="_______xlnm._FilterDatabase_2" localSheetId="9">#REF!</definedName>
    <definedName name="_______xlnm._FilterDatabase_2" localSheetId="10">#REF!</definedName>
    <definedName name="_______xlnm._FilterDatabase_2" localSheetId="11">#REF!</definedName>
    <definedName name="_______xlnm._FilterDatabase_2" localSheetId="12">#REF!</definedName>
    <definedName name="_______xlnm._FilterDatabase_2" localSheetId="13">#REF!</definedName>
    <definedName name="_______xlnm._FilterDatabase_2" localSheetId="20">#REF!</definedName>
    <definedName name="_______xlnm._FilterDatabase_2" localSheetId="22">#REF!</definedName>
    <definedName name="_______xlnm._FilterDatabase_2" localSheetId="24">#REF!</definedName>
    <definedName name="_______xlnm._FilterDatabase_2" localSheetId="30">#REF!</definedName>
    <definedName name="_______xlnm._FilterDatabase_2" localSheetId="31">#REF!</definedName>
    <definedName name="_______xlnm._FilterDatabase_2" localSheetId="32">#REF!</definedName>
    <definedName name="_______xlnm._FilterDatabase_2" localSheetId="33">#REF!</definedName>
    <definedName name="_______xlnm._FilterDatabase_2">#REF!</definedName>
    <definedName name="_______xlnm._FilterDatabase_20" localSheetId="3">#REF!</definedName>
    <definedName name="_______xlnm._FilterDatabase_20" localSheetId="4">#REF!</definedName>
    <definedName name="_______xlnm._FilterDatabase_20" localSheetId="9">#REF!</definedName>
    <definedName name="_______xlnm._FilterDatabase_20" localSheetId="10">#REF!</definedName>
    <definedName name="_______xlnm._FilterDatabase_20" localSheetId="11">#REF!</definedName>
    <definedName name="_______xlnm._FilterDatabase_20" localSheetId="12">#REF!</definedName>
    <definedName name="_______xlnm._FilterDatabase_20" localSheetId="13">#REF!</definedName>
    <definedName name="_______xlnm._FilterDatabase_20" localSheetId="20">#REF!</definedName>
    <definedName name="_______xlnm._FilterDatabase_20" localSheetId="22">#REF!</definedName>
    <definedName name="_______xlnm._FilterDatabase_20" localSheetId="24">#REF!</definedName>
    <definedName name="_______xlnm._FilterDatabase_20" localSheetId="30">#REF!</definedName>
    <definedName name="_______xlnm._FilterDatabase_20" localSheetId="31">#REF!</definedName>
    <definedName name="_______xlnm._FilterDatabase_20" localSheetId="32">#REF!</definedName>
    <definedName name="_______xlnm._FilterDatabase_20" localSheetId="33">#REF!</definedName>
    <definedName name="_______xlnm._FilterDatabase_20">#REF!</definedName>
    <definedName name="_______xlnm._FilterDatabase_21" localSheetId="3">#REF!</definedName>
    <definedName name="_______xlnm._FilterDatabase_21" localSheetId="4">#REF!</definedName>
    <definedName name="_______xlnm._FilterDatabase_21" localSheetId="9">#REF!</definedName>
    <definedName name="_______xlnm._FilterDatabase_21" localSheetId="10">#REF!</definedName>
    <definedName name="_______xlnm._FilterDatabase_21" localSheetId="11">#REF!</definedName>
    <definedName name="_______xlnm._FilterDatabase_21" localSheetId="12">#REF!</definedName>
    <definedName name="_______xlnm._FilterDatabase_21" localSheetId="13">#REF!</definedName>
    <definedName name="_______xlnm._FilterDatabase_21" localSheetId="20">#REF!</definedName>
    <definedName name="_______xlnm._FilterDatabase_21" localSheetId="22">#REF!</definedName>
    <definedName name="_______xlnm._FilterDatabase_21" localSheetId="24">#REF!</definedName>
    <definedName name="_______xlnm._FilterDatabase_21" localSheetId="30">#REF!</definedName>
    <definedName name="_______xlnm._FilterDatabase_21" localSheetId="31">#REF!</definedName>
    <definedName name="_______xlnm._FilterDatabase_21" localSheetId="32">#REF!</definedName>
    <definedName name="_______xlnm._FilterDatabase_21" localSheetId="33">#REF!</definedName>
    <definedName name="_______xlnm._FilterDatabase_21">#REF!</definedName>
    <definedName name="_______xlnm._FilterDatabase_22" localSheetId="3">#REF!</definedName>
    <definedName name="_______xlnm._FilterDatabase_22" localSheetId="4">#REF!</definedName>
    <definedName name="_______xlnm._FilterDatabase_22" localSheetId="9">#REF!</definedName>
    <definedName name="_______xlnm._FilterDatabase_22" localSheetId="10">#REF!</definedName>
    <definedName name="_______xlnm._FilterDatabase_22" localSheetId="11">#REF!</definedName>
    <definedName name="_______xlnm._FilterDatabase_22" localSheetId="12">#REF!</definedName>
    <definedName name="_______xlnm._FilterDatabase_22" localSheetId="13">#REF!</definedName>
    <definedName name="_______xlnm._FilterDatabase_22" localSheetId="20">#REF!</definedName>
    <definedName name="_______xlnm._FilterDatabase_22" localSheetId="22">#REF!</definedName>
    <definedName name="_______xlnm._FilterDatabase_22" localSheetId="24">#REF!</definedName>
    <definedName name="_______xlnm._FilterDatabase_22" localSheetId="30">#REF!</definedName>
    <definedName name="_______xlnm._FilterDatabase_22" localSheetId="31">#REF!</definedName>
    <definedName name="_______xlnm._FilterDatabase_22" localSheetId="32">#REF!</definedName>
    <definedName name="_______xlnm._FilterDatabase_22" localSheetId="33">#REF!</definedName>
    <definedName name="_______xlnm._FilterDatabase_22">#REF!</definedName>
    <definedName name="_______xlnm._FilterDatabase_23" localSheetId="3">#REF!</definedName>
    <definedName name="_______xlnm._FilterDatabase_23" localSheetId="4">#REF!</definedName>
    <definedName name="_______xlnm._FilterDatabase_23" localSheetId="9">#REF!</definedName>
    <definedName name="_______xlnm._FilterDatabase_23" localSheetId="10">#REF!</definedName>
    <definedName name="_______xlnm._FilterDatabase_23" localSheetId="11">#REF!</definedName>
    <definedName name="_______xlnm._FilterDatabase_23" localSheetId="12">#REF!</definedName>
    <definedName name="_______xlnm._FilterDatabase_23" localSheetId="13">#REF!</definedName>
    <definedName name="_______xlnm._FilterDatabase_23" localSheetId="20">#REF!</definedName>
    <definedName name="_______xlnm._FilterDatabase_23" localSheetId="22">#REF!</definedName>
    <definedName name="_______xlnm._FilterDatabase_23" localSheetId="24">#REF!</definedName>
    <definedName name="_______xlnm._FilterDatabase_23" localSheetId="30">#REF!</definedName>
    <definedName name="_______xlnm._FilterDatabase_23" localSheetId="31">#REF!</definedName>
    <definedName name="_______xlnm._FilterDatabase_23" localSheetId="32">#REF!</definedName>
    <definedName name="_______xlnm._FilterDatabase_23" localSheetId="33">#REF!</definedName>
    <definedName name="_______xlnm._FilterDatabase_23">#REF!</definedName>
    <definedName name="_______xlnm._FilterDatabase_24" localSheetId="3">#REF!</definedName>
    <definedName name="_______xlnm._FilterDatabase_24" localSheetId="4">#REF!</definedName>
    <definedName name="_______xlnm._FilterDatabase_24" localSheetId="9">#REF!</definedName>
    <definedName name="_______xlnm._FilterDatabase_24" localSheetId="10">#REF!</definedName>
    <definedName name="_______xlnm._FilterDatabase_24" localSheetId="11">#REF!</definedName>
    <definedName name="_______xlnm._FilterDatabase_24" localSheetId="12">#REF!</definedName>
    <definedName name="_______xlnm._FilterDatabase_24" localSheetId="13">#REF!</definedName>
    <definedName name="_______xlnm._FilterDatabase_24" localSheetId="20">#REF!</definedName>
    <definedName name="_______xlnm._FilterDatabase_24" localSheetId="22">#REF!</definedName>
    <definedName name="_______xlnm._FilterDatabase_24" localSheetId="24">#REF!</definedName>
    <definedName name="_______xlnm._FilterDatabase_24" localSheetId="30">#REF!</definedName>
    <definedName name="_______xlnm._FilterDatabase_24" localSheetId="31">#REF!</definedName>
    <definedName name="_______xlnm._FilterDatabase_24" localSheetId="32">#REF!</definedName>
    <definedName name="_______xlnm._FilterDatabase_24" localSheetId="33">#REF!</definedName>
    <definedName name="_______xlnm._FilterDatabase_24">#REF!</definedName>
    <definedName name="_______xlnm._FilterDatabase_25" localSheetId="3">#REF!</definedName>
    <definedName name="_______xlnm._FilterDatabase_25" localSheetId="4">#REF!</definedName>
    <definedName name="_______xlnm._FilterDatabase_25" localSheetId="9">#REF!</definedName>
    <definedName name="_______xlnm._FilterDatabase_25" localSheetId="10">#REF!</definedName>
    <definedName name="_______xlnm._FilterDatabase_25" localSheetId="11">#REF!</definedName>
    <definedName name="_______xlnm._FilterDatabase_25" localSheetId="12">#REF!</definedName>
    <definedName name="_______xlnm._FilterDatabase_25" localSheetId="13">#REF!</definedName>
    <definedName name="_______xlnm._FilterDatabase_25" localSheetId="20">#REF!</definedName>
    <definedName name="_______xlnm._FilterDatabase_25" localSheetId="22">#REF!</definedName>
    <definedName name="_______xlnm._FilterDatabase_25" localSheetId="24">#REF!</definedName>
    <definedName name="_______xlnm._FilterDatabase_25" localSheetId="30">#REF!</definedName>
    <definedName name="_______xlnm._FilterDatabase_25" localSheetId="31">#REF!</definedName>
    <definedName name="_______xlnm._FilterDatabase_25" localSheetId="32">#REF!</definedName>
    <definedName name="_______xlnm._FilterDatabase_25" localSheetId="33">#REF!</definedName>
    <definedName name="_______xlnm._FilterDatabase_25">#REF!</definedName>
    <definedName name="_______xlnm._FilterDatabase_26" localSheetId="3">#REF!</definedName>
    <definedName name="_______xlnm._FilterDatabase_26" localSheetId="4">#REF!</definedName>
    <definedName name="_______xlnm._FilterDatabase_26" localSheetId="9">#REF!</definedName>
    <definedName name="_______xlnm._FilterDatabase_26" localSheetId="10">#REF!</definedName>
    <definedName name="_______xlnm._FilterDatabase_26" localSheetId="11">#REF!</definedName>
    <definedName name="_______xlnm._FilterDatabase_26" localSheetId="12">#REF!</definedName>
    <definedName name="_______xlnm._FilterDatabase_26" localSheetId="13">#REF!</definedName>
    <definedName name="_______xlnm._FilterDatabase_26" localSheetId="20">#REF!</definedName>
    <definedName name="_______xlnm._FilterDatabase_26" localSheetId="22">#REF!</definedName>
    <definedName name="_______xlnm._FilterDatabase_26" localSheetId="24">#REF!</definedName>
    <definedName name="_______xlnm._FilterDatabase_26" localSheetId="30">#REF!</definedName>
    <definedName name="_______xlnm._FilterDatabase_26" localSheetId="31">#REF!</definedName>
    <definedName name="_______xlnm._FilterDatabase_26" localSheetId="32">#REF!</definedName>
    <definedName name="_______xlnm._FilterDatabase_26" localSheetId="33">#REF!</definedName>
    <definedName name="_______xlnm._FilterDatabase_26">#REF!</definedName>
    <definedName name="_______xlnm._FilterDatabase_27" localSheetId="3">#REF!</definedName>
    <definedName name="_______xlnm._FilterDatabase_27" localSheetId="4">#REF!</definedName>
    <definedName name="_______xlnm._FilterDatabase_27" localSheetId="9">#REF!</definedName>
    <definedName name="_______xlnm._FilterDatabase_27" localSheetId="10">#REF!</definedName>
    <definedName name="_______xlnm._FilterDatabase_27" localSheetId="11">#REF!</definedName>
    <definedName name="_______xlnm._FilterDatabase_27" localSheetId="12">#REF!</definedName>
    <definedName name="_______xlnm._FilterDatabase_27" localSheetId="13">#REF!</definedName>
    <definedName name="_______xlnm._FilterDatabase_27" localSheetId="20">#REF!</definedName>
    <definedName name="_______xlnm._FilterDatabase_27" localSheetId="22">#REF!</definedName>
    <definedName name="_______xlnm._FilterDatabase_27" localSheetId="24">#REF!</definedName>
    <definedName name="_______xlnm._FilterDatabase_27" localSheetId="30">#REF!</definedName>
    <definedName name="_______xlnm._FilterDatabase_27" localSheetId="31">#REF!</definedName>
    <definedName name="_______xlnm._FilterDatabase_27" localSheetId="32">#REF!</definedName>
    <definedName name="_______xlnm._FilterDatabase_27" localSheetId="33">#REF!</definedName>
    <definedName name="_______xlnm._FilterDatabase_27">#REF!</definedName>
    <definedName name="_______xlnm._FilterDatabase_28" localSheetId="3">#REF!</definedName>
    <definedName name="_______xlnm._FilterDatabase_28" localSheetId="4">#REF!</definedName>
    <definedName name="_______xlnm._FilterDatabase_28" localSheetId="9">#REF!</definedName>
    <definedName name="_______xlnm._FilterDatabase_28" localSheetId="10">#REF!</definedName>
    <definedName name="_______xlnm._FilterDatabase_28" localSheetId="11">#REF!</definedName>
    <definedName name="_______xlnm._FilterDatabase_28" localSheetId="12">#REF!</definedName>
    <definedName name="_______xlnm._FilterDatabase_28" localSheetId="13">#REF!</definedName>
    <definedName name="_______xlnm._FilterDatabase_28" localSheetId="20">#REF!</definedName>
    <definedName name="_______xlnm._FilterDatabase_28" localSheetId="22">#REF!</definedName>
    <definedName name="_______xlnm._FilterDatabase_28" localSheetId="24">#REF!</definedName>
    <definedName name="_______xlnm._FilterDatabase_28" localSheetId="30">#REF!</definedName>
    <definedName name="_______xlnm._FilterDatabase_28" localSheetId="31">#REF!</definedName>
    <definedName name="_______xlnm._FilterDatabase_28" localSheetId="32">#REF!</definedName>
    <definedName name="_______xlnm._FilterDatabase_28" localSheetId="33">#REF!</definedName>
    <definedName name="_______xlnm._FilterDatabase_28">#REF!</definedName>
    <definedName name="_______xlnm._FilterDatabase_3" localSheetId="3">#REF!</definedName>
    <definedName name="_______xlnm._FilterDatabase_3" localSheetId="4">#REF!</definedName>
    <definedName name="_______xlnm._FilterDatabase_3" localSheetId="9">#REF!</definedName>
    <definedName name="_______xlnm._FilterDatabase_3" localSheetId="10">#REF!</definedName>
    <definedName name="_______xlnm._FilterDatabase_3" localSheetId="11">#REF!</definedName>
    <definedName name="_______xlnm._FilterDatabase_3" localSheetId="12">#REF!</definedName>
    <definedName name="_______xlnm._FilterDatabase_3" localSheetId="13">#REF!</definedName>
    <definedName name="_______xlnm._FilterDatabase_3" localSheetId="20">#REF!</definedName>
    <definedName name="_______xlnm._FilterDatabase_3" localSheetId="22">#REF!</definedName>
    <definedName name="_______xlnm._FilterDatabase_3" localSheetId="24">#REF!</definedName>
    <definedName name="_______xlnm._FilterDatabase_3" localSheetId="30">#REF!</definedName>
    <definedName name="_______xlnm._FilterDatabase_3" localSheetId="31">#REF!</definedName>
    <definedName name="_______xlnm._FilterDatabase_3" localSheetId="32">#REF!</definedName>
    <definedName name="_______xlnm._FilterDatabase_3" localSheetId="33">#REF!</definedName>
    <definedName name="_______xlnm._FilterDatabase_3">#REF!</definedName>
    <definedName name="_______xlnm._FilterDatabase_4" localSheetId="3">#REF!</definedName>
    <definedName name="_______xlnm._FilterDatabase_4" localSheetId="4">#REF!</definedName>
    <definedName name="_______xlnm._FilterDatabase_4" localSheetId="9">#REF!</definedName>
    <definedName name="_______xlnm._FilterDatabase_4" localSheetId="10">#REF!</definedName>
    <definedName name="_______xlnm._FilterDatabase_4" localSheetId="11">#REF!</definedName>
    <definedName name="_______xlnm._FilterDatabase_4" localSheetId="12">#REF!</definedName>
    <definedName name="_______xlnm._FilterDatabase_4" localSheetId="13">#REF!</definedName>
    <definedName name="_______xlnm._FilterDatabase_4" localSheetId="20">#REF!</definedName>
    <definedName name="_______xlnm._FilterDatabase_4" localSheetId="22">#REF!</definedName>
    <definedName name="_______xlnm._FilterDatabase_4" localSheetId="24">#REF!</definedName>
    <definedName name="_______xlnm._FilterDatabase_4" localSheetId="30">#REF!</definedName>
    <definedName name="_______xlnm._FilterDatabase_4" localSheetId="31">#REF!</definedName>
    <definedName name="_______xlnm._FilterDatabase_4" localSheetId="32">#REF!</definedName>
    <definedName name="_______xlnm._FilterDatabase_4" localSheetId="33">#REF!</definedName>
    <definedName name="_______xlnm._FilterDatabase_4">#REF!</definedName>
    <definedName name="_______xlnm._FilterDatabase_5" localSheetId="3">#REF!</definedName>
    <definedName name="_______xlnm._FilterDatabase_5" localSheetId="4">#REF!</definedName>
    <definedName name="_______xlnm._FilterDatabase_5" localSheetId="9">#REF!</definedName>
    <definedName name="_______xlnm._FilterDatabase_5" localSheetId="10">#REF!</definedName>
    <definedName name="_______xlnm._FilterDatabase_5" localSheetId="11">#REF!</definedName>
    <definedName name="_______xlnm._FilterDatabase_5" localSheetId="12">#REF!</definedName>
    <definedName name="_______xlnm._FilterDatabase_5" localSheetId="13">#REF!</definedName>
    <definedName name="_______xlnm._FilterDatabase_5" localSheetId="20">#REF!</definedName>
    <definedName name="_______xlnm._FilterDatabase_5" localSheetId="22">#REF!</definedName>
    <definedName name="_______xlnm._FilterDatabase_5" localSheetId="24">#REF!</definedName>
    <definedName name="_______xlnm._FilterDatabase_5" localSheetId="30">#REF!</definedName>
    <definedName name="_______xlnm._FilterDatabase_5" localSheetId="31">#REF!</definedName>
    <definedName name="_______xlnm._FilterDatabase_5" localSheetId="32">#REF!</definedName>
    <definedName name="_______xlnm._FilterDatabase_5" localSheetId="33">#REF!</definedName>
    <definedName name="_______xlnm._FilterDatabase_5">#REF!</definedName>
    <definedName name="_______xlnm._FilterDatabase_6" localSheetId="3">#REF!</definedName>
    <definedName name="_______xlnm._FilterDatabase_6" localSheetId="4">#REF!</definedName>
    <definedName name="_______xlnm._FilterDatabase_6" localSheetId="9">#REF!</definedName>
    <definedName name="_______xlnm._FilterDatabase_6" localSheetId="10">#REF!</definedName>
    <definedName name="_______xlnm._FilterDatabase_6" localSheetId="11">#REF!</definedName>
    <definedName name="_______xlnm._FilterDatabase_6" localSheetId="12">#REF!</definedName>
    <definedName name="_______xlnm._FilterDatabase_6" localSheetId="13">#REF!</definedName>
    <definedName name="_______xlnm._FilterDatabase_6" localSheetId="20">#REF!</definedName>
    <definedName name="_______xlnm._FilterDatabase_6" localSheetId="22">#REF!</definedName>
    <definedName name="_______xlnm._FilterDatabase_6" localSheetId="24">#REF!</definedName>
    <definedName name="_______xlnm._FilterDatabase_6" localSheetId="30">#REF!</definedName>
    <definedName name="_______xlnm._FilterDatabase_6" localSheetId="31">#REF!</definedName>
    <definedName name="_______xlnm._FilterDatabase_6" localSheetId="32">#REF!</definedName>
    <definedName name="_______xlnm._FilterDatabase_6" localSheetId="33">#REF!</definedName>
    <definedName name="_______xlnm._FilterDatabase_6">#REF!</definedName>
    <definedName name="_______xlnm._FilterDatabase_7" localSheetId="3">#REF!</definedName>
    <definedName name="_______xlnm._FilterDatabase_7" localSheetId="4">#REF!</definedName>
    <definedName name="_______xlnm._FilterDatabase_7" localSheetId="9">#REF!</definedName>
    <definedName name="_______xlnm._FilterDatabase_7" localSheetId="10">#REF!</definedName>
    <definedName name="_______xlnm._FilterDatabase_7" localSheetId="11">#REF!</definedName>
    <definedName name="_______xlnm._FilterDatabase_7" localSheetId="12">#REF!</definedName>
    <definedName name="_______xlnm._FilterDatabase_7" localSheetId="13">#REF!</definedName>
    <definedName name="_______xlnm._FilterDatabase_7" localSheetId="20">#REF!</definedName>
    <definedName name="_______xlnm._FilterDatabase_7" localSheetId="22">#REF!</definedName>
    <definedName name="_______xlnm._FilterDatabase_7" localSheetId="24">#REF!</definedName>
    <definedName name="_______xlnm._FilterDatabase_7" localSheetId="30">#REF!</definedName>
    <definedName name="_______xlnm._FilterDatabase_7" localSheetId="31">#REF!</definedName>
    <definedName name="_______xlnm._FilterDatabase_7" localSheetId="32">#REF!</definedName>
    <definedName name="_______xlnm._FilterDatabase_7" localSheetId="33">#REF!</definedName>
    <definedName name="_______xlnm._FilterDatabase_7">#REF!</definedName>
    <definedName name="_______xlnm._FilterDatabase_8" localSheetId="3">#REF!</definedName>
    <definedName name="_______xlnm._FilterDatabase_8" localSheetId="4">#REF!</definedName>
    <definedName name="_______xlnm._FilterDatabase_8" localSheetId="9">#REF!</definedName>
    <definedName name="_______xlnm._FilterDatabase_8" localSheetId="10">#REF!</definedName>
    <definedName name="_______xlnm._FilterDatabase_8" localSheetId="11">#REF!</definedName>
    <definedName name="_______xlnm._FilterDatabase_8" localSheetId="12">#REF!</definedName>
    <definedName name="_______xlnm._FilterDatabase_8" localSheetId="13">#REF!</definedName>
    <definedName name="_______xlnm._FilterDatabase_8" localSheetId="20">#REF!</definedName>
    <definedName name="_______xlnm._FilterDatabase_8" localSheetId="22">#REF!</definedName>
    <definedName name="_______xlnm._FilterDatabase_8" localSheetId="24">#REF!</definedName>
    <definedName name="_______xlnm._FilterDatabase_8" localSheetId="30">#REF!</definedName>
    <definedName name="_______xlnm._FilterDatabase_8" localSheetId="31">#REF!</definedName>
    <definedName name="_______xlnm._FilterDatabase_8" localSheetId="32">#REF!</definedName>
    <definedName name="_______xlnm._FilterDatabase_8" localSheetId="33">#REF!</definedName>
    <definedName name="_______xlnm._FilterDatabase_8">#REF!</definedName>
    <definedName name="_______xlnm._FilterDatabase_9" localSheetId="3">#REF!</definedName>
    <definedName name="_______xlnm._FilterDatabase_9" localSheetId="4">#REF!</definedName>
    <definedName name="_______xlnm._FilterDatabase_9" localSheetId="9">#REF!</definedName>
    <definedName name="_______xlnm._FilterDatabase_9" localSheetId="10">#REF!</definedName>
    <definedName name="_______xlnm._FilterDatabase_9" localSheetId="11">#REF!</definedName>
    <definedName name="_______xlnm._FilterDatabase_9" localSheetId="12">#REF!</definedName>
    <definedName name="_______xlnm._FilterDatabase_9" localSheetId="13">#REF!</definedName>
    <definedName name="_______xlnm._FilterDatabase_9" localSheetId="20">#REF!</definedName>
    <definedName name="_______xlnm._FilterDatabase_9" localSheetId="22">#REF!</definedName>
    <definedName name="_______xlnm._FilterDatabase_9" localSheetId="24">#REF!</definedName>
    <definedName name="_______xlnm._FilterDatabase_9" localSheetId="30">#REF!</definedName>
    <definedName name="_______xlnm._FilterDatabase_9" localSheetId="31">#REF!</definedName>
    <definedName name="_______xlnm._FilterDatabase_9" localSheetId="32">#REF!</definedName>
    <definedName name="_______xlnm._FilterDatabase_9" localSheetId="33">#REF!</definedName>
    <definedName name="_______xlnm._FilterDatabase_9">#REF!</definedName>
    <definedName name="_______xlnm.Print_Area" localSheetId="6">' 008'!$A$1:$G$61</definedName>
    <definedName name="______xlnm._FilterDatabase" localSheetId="28">'045'!$A$26:$E$54</definedName>
    <definedName name="______xlnm._FilterDatabase_1" localSheetId="3">#REF!</definedName>
    <definedName name="______xlnm._FilterDatabase_1" localSheetId="4">#REF!</definedName>
    <definedName name="______xlnm._FilterDatabase_1" localSheetId="9">#REF!</definedName>
    <definedName name="______xlnm._FilterDatabase_1" localSheetId="10">#REF!</definedName>
    <definedName name="______xlnm._FilterDatabase_1" localSheetId="11">#REF!</definedName>
    <definedName name="______xlnm._FilterDatabase_1" localSheetId="12">#REF!</definedName>
    <definedName name="______xlnm._FilterDatabase_1" localSheetId="13">#REF!</definedName>
    <definedName name="______xlnm._FilterDatabase_1" localSheetId="20">#REF!</definedName>
    <definedName name="______xlnm._FilterDatabase_1" localSheetId="22">#REF!</definedName>
    <definedName name="______xlnm._FilterDatabase_1" localSheetId="24">#REF!</definedName>
    <definedName name="______xlnm._FilterDatabase_1" localSheetId="30">#REF!</definedName>
    <definedName name="______xlnm._FilterDatabase_1" localSheetId="31">#REF!</definedName>
    <definedName name="______xlnm._FilterDatabase_1" localSheetId="32">#REF!</definedName>
    <definedName name="______xlnm._FilterDatabase_1" localSheetId="33">#REF!</definedName>
    <definedName name="______xlnm._FilterDatabase_1">#REF!</definedName>
    <definedName name="______xlnm._FilterDatabase_1_1" localSheetId="3">#REF!</definedName>
    <definedName name="______xlnm._FilterDatabase_1_1" localSheetId="4">#REF!</definedName>
    <definedName name="______xlnm._FilterDatabase_1_1" localSheetId="9">#REF!</definedName>
    <definedName name="______xlnm._FilterDatabase_1_1" localSheetId="10">#REF!</definedName>
    <definedName name="______xlnm._FilterDatabase_1_1" localSheetId="11">#REF!</definedName>
    <definedName name="______xlnm._FilterDatabase_1_1" localSheetId="12">#REF!</definedName>
    <definedName name="______xlnm._FilterDatabase_1_1" localSheetId="13">#REF!</definedName>
    <definedName name="______xlnm._FilterDatabase_1_1" localSheetId="20">#REF!</definedName>
    <definedName name="______xlnm._FilterDatabase_1_1" localSheetId="22">#REF!</definedName>
    <definedName name="______xlnm._FilterDatabase_1_1" localSheetId="24">#REF!</definedName>
    <definedName name="______xlnm._FilterDatabase_1_1" localSheetId="30">#REF!</definedName>
    <definedName name="______xlnm._FilterDatabase_1_1" localSheetId="31">#REF!</definedName>
    <definedName name="______xlnm._FilterDatabase_1_1" localSheetId="32">#REF!</definedName>
    <definedName name="______xlnm._FilterDatabase_1_1" localSheetId="33">#REF!</definedName>
    <definedName name="______xlnm._FilterDatabase_1_1">#REF!</definedName>
    <definedName name="______xlnm._FilterDatabase_10" localSheetId="3">#REF!</definedName>
    <definedName name="______xlnm._FilterDatabase_10" localSheetId="4">#REF!</definedName>
    <definedName name="______xlnm._FilterDatabase_10" localSheetId="9">#REF!</definedName>
    <definedName name="______xlnm._FilterDatabase_10" localSheetId="10">#REF!</definedName>
    <definedName name="______xlnm._FilterDatabase_10" localSheetId="11">#REF!</definedName>
    <definedName name="______xlnm._FilterDatabase_10" localSheetId="12">#REF!</definedName>
    <definedName name="______xlnm._FilterDatabase_10" localSheetId="13">#REF!</definedName>
    <definedName name="______xlnm._FilterDatabase_10" localSheetId="20">#REF!</definedName>
    <definedName name="______xlnm._FilterDatabase_10" localSheetId="22">#REF!</definedName>
    <definedName name="______xlnm._FilterDatabase_10" localSheetId="24">#REF!</definedName>
    <definedName name="______xlnm._FilterDatabase_10" localSheetId="30">#REF!</definedName>
    <definedName name="______xlnm._FilterDatabase_10" localSheetId="31">#REF!</definedName>
    <definedName name="______xlnm._FilterDatabase_10" localSheetId="32">#REF!</definedName>
    <definedName name="______xlnm._FilterDatabase_10" localSheetId="33">#REF!</definedName>
    <definedName name="______xlnm._FilterDatabase_10">#REF!</definedName>
    <definedName name="______xlnm._FilterDatabase_11" localSheetId="3">#REF!</definedName>
    <definedName name="______xlnm._FilterDatabase_11" localSheetId="4">#REF!</definedName>
    <definedName name="______xlnm._FilterDatabase_11" localSheetId="9">#REF!</definedName>
    <definedName name="______xlnm._FilterDatabase_11" localSheetId="10">#REF!</definedName>
    <definedName name="______xlnm._FilterDatabase_11" localSheetId="11">#REF!</definedName>
    <definedName name="______xlnm._FilterDatabase_11" localSheetId="12">#REF!</definedName>
    <definedName name="______xlnm._FilterDatabase_11" localSheetId="13">#REF!</definedName>
    <definedName name="______xlnm._FilterDatabase_11" localSheetId="20">#REF!</definedName>
    <definedName name="______xlnm._FilterDatabase_11" localSheetId="22">#REF!</definedName>
    <definedName name="______xlnm._FilterDatabase_11" localSheetId="24">#REF!</definedName>
    <definedName name="______xlnm._FilterDatabase_11" localSheetId="30">#REF!</definedName>
    <definedName name="______xlnm._FilterDatabase_11" localSheetId="31">#REF!</definedName>
    <definedName name="______xlnm._FilterDatabase_11" localSheetId="32">#REF!</definedName>
    <definedName name="______xlnm._FilterDatabase_11" localSheetId="33">#REF!</definedName>
    <definedName name="______xlnm._FilterDatabase_11">#REF!</definedName>
    <definedName name="______xlnm._FilterDatabase_12" localSheetId="3">#REF!</definedName>
    <definedName name="______xlnm._FilterDatabase_12" localSheetId="4">#REF!</definedName>
    <definedName name="______xlnm._FilterDatabase_12" localSheetId="9">#REF!</definedName>
    <definedName name="______xlnm._FilterDatabase_12" localSheetId="10">#REF!</definedName>
    <definedName name="______xlnm._FilterDatabase_12" localSheetId="11">#REF!</definedName>
    <definedName name="______xlnm._FilterDatabase_12" localSheetId="12">#REF!</definedName>
    <definedName name="______xlnm._FilterDatabase_12" localSheetId="13">#REF!</definedName>
    <definedName name="______xlnm._FilterDatabase_12" localSheetId="20">#REF!</definedName>
    <definedName name="______xlnm._FilterDatabase_12" localSheetId="22">#REF!</definedName>
    <definedName name="______xlnm._FilterDatabase_12" localSheetId="24">#REF!</definedName>
    <definedName name="______xlnm._FilterDatabase_12" localSheetId="30">#REF!</definedName>
    <definedName name="______xlnm._FilterDatabase_12" localSheetId="31">#REF!</definedName>
    <definedName name="______xlnm._FilterDatabase_12" localSheetId="32">#REF!</definedName>
    <definedName name="______xlnm._FilterDatabase_12" localSheetId="33">#REF!</definedName>
    <definedName name="______xlnm._FilterDatabase_12">#REF!</definedName>
    <definedName name="______xlnm._FilterDatabase_13" localSheetId="3">#REF!</definedName>
    <definedName name="______xlnm._FilterDatabase_13" localSheetId="4">#REF!</definedName>
    <definedName name="______xlnm._FilterDatabase_13" localSheetId="9">#REF!</definedName>
    <definedName name="______xlnm._FilterDatabase_13" localSheetId="10">#REF!</definedName>
    <definedName name="______xlnm._FilterDatabase_13" localSheetId="11">#REF!</definedName>
    <definedName name="______xlnm._FilterDatabase_13" localSheetId="12">#REF!</definedName>
    <definedName name="______xlnm._FilterDatabase_13" localSheetId="13">#REF!</definedName>
    <definedName name="______xlnm._FilterDatabase_13" localSheetId="20">#REF!</definedName>
    <definedName name="______xlnm._FilterDatabase_13" localSheetId="22">#REF!</definedName>
    <definedName name="______xlnm._FilterDatabase_13" localSheetId="24">#REF!</definedName>
    <definedName name="______xlnm._FilterDatabase_13" localSheetId="30">#REF!</definedName>
    <definedName name="______xlnm._FilterDatabase_13" localSheetId="31">#REF!</definedName>
    <definedName name="______xlnm._FilterDatabase_13" localSheetId="32">#REF!</definedName>
    <definedName name="______xlnm._FilterDatabase_13" localSheetId="33">#REF!</definedName>
    <definedName name="______xlnm._FilterDatabase_13">#REF!</definedName>
    <definedName name="______xlnm._FilterDatabase_14" localSheetId="3">#REF!</definedName>
    <definedName name="______xlnm._FilterDatabase_14" localSheetId="4">#REF!</definedName>
    <definedName name="______xlnm._FilterDatabase_14" localSheetId="9">#REF!</definedName>
    <definedName name="______xlnm._FilterDatabase_14" localSheetId="10">#REF!</definedName>
    <definedName name="______xlnm._FilterDatabase_14" localSheetId="11">#REF!</definedName>
    <definedName name="______xlnm._FilterDatabase_14" localSheetId="12">#REF!</definedName>
    <definedName name="______xlnm._FilterDatabase_14" localSheetId="13">#REF!</definedName>
    <definedName name="______xlnm._FilterDatabase_14" localSheetId="20">#REF!</definedName>
    <definedName name="______xlnm._FilterDatabase_14" localSheetId="22">#REF!</definedName>
    <definedName name="______xlnm._FilterDatabase_14" localSheetId="24">#REF!</definedName>
    <definedName name="______xlnm._FilterDatabase_14" localSheetId="30">#REF!</definedName>
    <definedName name="______xlnm._FilterDatabase_14" localSheetId="31">#REF!</definedName>
    <definedName name="______xlnm._FilterDatabase_14" localSheetId="32">#REF!</definedName>
    <definedName name="______xlnm._FilterDatabase_14" localSheetId="33">#REF!</definedName>
    <definedName name="______xlnm._FilterDatabase_14">#REF!</definedName>
    <definedName name="______xlnm._FilterDatabase_15" localSheetId="3">#REF!</definedName>
    <definedName name="______xlnm._FilterDatabase_15" localSheetId="4">#REF!</definedName>
    <definedName name="______xlnm._FilterDatabase_15" localSheetId="9">#REF!</definedName>
    <definedName name="______xlnm._FilterDatabase_15" localSheetId="10">#REF!</definedName>
    <definedName name="______xlnm._FilterDatabase_15" localSheetId="11">#REF!</definedName>
    <definedName name="______xlnm._FilterDatabase_15" localSheetId="12">#REF!</definedName>
    <definedName name="______xlnm._FilterDatabase_15" localSheetId="13">#REF!</definedName>
    <definedName name="______xlnm._FilterDatabase_15" localSheetId="20">#REF!</definedName>
    <definedName name="______xlnm._FilterDatabase_15" localSheetId="22">#REF!</definedName>
    <definedName name="______xlnm._FilterDatabase_15" localSheetId="24">#REF!</definedName>
    <definedName name="______xlnm._FilterDatabase_15" localSheetId="30">#REF!</definedName>
    <definedName name="______xlnm._FilterDatabase_15" localSheetId="31">#REF!</definedName>
    <definedName name="______xlnm._FilterDatabase_15" localSheetId="32">#REF!</definedName>
    <definedName name="______xlnm._FilterDatabase_15" localSheetId="33">#REF!</definedName>
    <definedName name="______xlnm._FilterDatabase_15">#REF!</definedName>
    <definedName name="______xlnm._FilterDatabase_16" localSheetId="3">#REF!</definedName>
    <definedName name="______xlnm._FilterDatabase_16" localSheetId="4">#REF!</definedName>
    <definedName name="______xlnm._FilterDatabase_16" localSheetId="9">#REF!</definedName>
    <definedName name="______xlnm._FilterDatabase_16" localSheetId="10">#REF!</definedName>
    <definedName name="______xlnm._FilterDatabase_16" localSheetId="11">#REF!</definedName>
    <definedName name="______xlnm._FilterDatabase_16" localSheetId="12">#REF!</definedName>
    <definedName name="______xlnm._FilterDatabase_16" localSheetId="13">#REF!</definedName>
    <definedName name="______xlnm._FilterDatabase_16" localSheetId="20">#REF!</definedName>
    <definedName name="______xlnm._FilterDatabase_16" localSheetId="22">#REF!</definedName>
    <definedName name="______xlnm._FilterDatabase_16" localSheetId="24">#REF!</definedName>
    <definedName name="______xlnm._FilterDatabase_16" localSheetId="30">#REF!</definedName>
    <definedName name="______xlnm._FilterDatabase_16" localSheetId="31">#REF!</definedName>
    <definedName name="______xlnm._FilterDatabase_16" localSheetId="32">#REF!</definedName>
    <definedName name="______xlnm._FilterDatabase_16" localSheetId="33">#REF!</definedName>
    <definedName name="______xlnm._FilterDatabase_16">#REF!</definedName>
    <definedName name="______xlnm._FilterDatabase_17" localSheetId="3">#REF!</definedName>
    <definedName name="______xlnm._FilterDatabase_17" localSheetId="4">#REF!</definedName>
    <definedName name="______xlnm._FilterDatabase_17" localSheetId="9">#REF!</definedName>
    <definedName name="______xlnm._FilterDatabase_17" localSheetId="10">#REF!</definedName>
    <definedName name="______xlnm._FilterDatabase_17" localSheetId="11">#REF!</definedName>
    <definedName name="______xlnm._FilterDatabase_17" localSheetId="12">#REF!</definedName>
    <definedName name="______xlnm._FilterDatabase_17" localSheetId="13">#REF!</definedName>
    <definedName name="______xlnm._FilterDatabase_17" localSheetId="20">#REF!</definedName>
    <definedName name="______xlnm._FilterDatabase_17" localSheetId="22">#REF!</definedName>
    <definedName name="______xlnm._FilterDatabase_17" localSheetId="24">#REF!</definedName>
    <definedName name="______xlnm._FilterDatabase_17" localSheetId="30">#REF!</definedName>
    <definedName name="______xlnm._FilterDatabase_17" localSheetId="31">#REF!</definedName>
    <definedName name="______xlnm._FilterDatabase_17" localSheetId="32">#REF!</definedName>
    <definedName name="______xlnm._FilterDatabase_17" localSheetId="33">#REF!</definedName>
    <definedName name="______xlnm._FilterDatabase_17">#REF!</definedName>
    <definedName name="______xlnm._FilterDatabase_18" localSheetId="3">#REF!</definedName>
    <definedName name="______xlnm._FilterDatabase_18" localSheetId="4">#REF!</definedName>
    <definedName name="______xlnm._FilterDatabase_18" localSheetId="9">#REF!</definedName>
    <definedName name="______xlnm._FilterDatabase_18" localSheetId="10">#REF!</definedName>
    <definedName name="______xlnm._FilterDatabase_18" localSheetId="11">#REF!</definedName>
    <definedName name="______xlnm._FilterDatabase_18" localSheetId="12">#REF!</definedName>
    <definedName name="______xlnm._FilterDatabase_18" localSheetId="13">#REF!</definedName>
    <definedName name="______xlnm._FilterDatabase_18" localSheetId="20">#REF!</definedName>
    <definedName name="______xlnm._FilterDatabase_18" localSheetId="22">#REF!</definedName>
    <definedName name="______xlnm._FilterDatabase_18" localSheetId="24">#REF!</definedName>
    <definedName name="______xlnm._FilterDatabase_18" localSheetId="30">#REF!</definedName>
    <definedName name="______xlnm._FilterDatabase_18" localSheetId="31">#REF!</definedName>
    <definedName name="______xlnm._FilterDatabase_18" localSheetId="32">#REF!</definedName>
    <definedName name="______xlnm._FilterDatabase_18" localSheetId="33">#REF!</definedName>
    <definedName name="______xlnm._FilterDatabase_18">#REF!</definedName>
    <definedName name="______xlnm._FilterDatabase_19" localSheetId="3">#REF!</definedName>
    <definedName name="______xlnm._FilterDatabase_19" localSheetId="4">#REF!</definedName>
    <definedName name="______xlnm._FilterDatabase_19" localSheetId="9">#REF!</definedName>
    <definedName name="______xlnm._FilterDatabase_19" localSheetId="10">#REF!</definedName>
    <definedName name="______xlnm._FilterDatabase_19" localSheetId="11">#REF!</definedName>
    <definedName name="______xlnm._FilterDatabase_19" localSheetId="12">#REF!</definedName>
    <definedName name="______xlnm._FilterDatabase_19" localSheetId="13">#REF!</definedName>
    <definedName name="______xlnm._FilterDatabase_19" localSheetId="20">#REF!</definedName>
    <definedName name="______xlnm._FilterDatabase_19" localSheetId="22">#REF!</definedName>
    <definedName name="______xlnm._FilterDatabase_19" localSheetId="24">#REF!</definedName>
    <definedName name="______xlnm._FilterDatabase_19" localSheetId="30">#REF!</definedName>
    <definedName name="______xlnm._FilterDatabase_19" localSheetId="31">#REF!</definedName>
    <definedName name="______xlnm._FilterDatabase_19" localSheetId="32">#REF!</definedName>
    <definedName name="______xlnm._FilterDatabase_19" localSheetId="33">#REF!</definedName>
    <definedName name="______xlnm._FilterDatabase_19">#REF!</definedName>
    <definedName name="______xlnm._FilterDatabase_2" localSheetId="3">#REF!</definedName>
    <definedName name="______xlnm._FilterDatabase_2" localSheetId="4">#REF!</definedName>
    <definedName name="______xlnm._FilterDatabase_2" localSheetId="9">#REF!</definedName>
    <definedName name="______xlnm._FilterDatabase_2" localSheetId="10">#REF!</definedName>
    <definedName name="______xlnm._FilterDatabase_2" localSheetId="11">#REF!</definedName>
    <definedName name="______xlnm._FilterDatabase_2" localSheetId="12">#REF!</definedName>
    <definedName name="______xlnm._FilterDatabase_2" localSheetId="13">#REF!</definedName>
    <definedName name="______xlnm._FilterDatabase_2" localSheetId="20">#REF!</definedName>
    <definedName name="______xlnm._FilterDatabase_2" localSheetId="22">#REF!</definedName>
    <definedName name="______xlnm._FilterDatabase_2" localSheetId="24">#REF!</definedName>
    <definedName name="______xlnm._FilterDatabase_2" localSheetId="30">#REF!</definedName>
    <definedName name="______xlnm._FilterDatabase_2" localSheetId="31">#REF!</definedName>
    <definedName name="______xlnm._FilterDatabase_2" localSheetId="32">#REF!</definedName>
    <definedName name="______xlnm._FilterDatabase_2" localSheetId="33">#REF!</definedName>
    <definedName name="______xlnm._FilterDatabase_2">#REF!</definedName>
    <definedName name="______xlnm._FilterDatabase_20" localSheetId="3">#REF!</definedName>
    <definedName name="______xlnm._FilterDatabase_20" localSheetId="4">#REF!</definedName>
    <definedName name="______xlnm._FilterDatabase_20" localSheetId="9">#REF!</definedName>
    <definedName name="______xlnm._FilterDatabase_20" localSheetId="10">#REF!</definedName>
    <definedName name="______xlnm._FilterDatabase_20" localSheetId="11">#REF!</definedName>
    <definedName name="______xlnm._FilterDatabase_20" localSheetId="12">#REF!</definedName>
    <definedName name="______xlnm._FilterDatabase_20" localSheetId="13">#REF!</definedName>
    <definedName name="______xlnm._FilterDatabase_20" localSheetId="20">#REF!</definedName>
    <definedName name="______xlnm._FilterDatabase_20" localSheetId="22">#REF!</definedName>
    <definedName name="______xlnm._FilterDatabase_20" localSheetId="24">#REF!</definedName>
    <definedName name="______xlnm._FilterDatabase_20" localSheetId="30">#REF!</definedName>
    <definedName name="______xlnm._FilterDatabase_20" localSheetId="31">#REF!</definedName>
    <definedName name="______xlnm._FilterDatabase_20" localSheetId="32">#REF!</definedName>
    <definedName name="______xlnm._FilterDatabase_20" localSheetId="33">#REF!</definedName>
    <definedName name="______xlnm._FilterDatabase_20">#REF!</definedName>
    <definedName name="______xlnm._FilterDatabase_21" localSheetId="3">#REF!</definedName>
    <definedName name="______xlnm._FilterDatabase_21" localSheetId="4">#REF!</definedName>
    <definedName name="______xlnm._FilterDatabase_21" localSheetId="9">#REF!</definedName>
    <definedName name="______xlnm._FilterDatabase_21" localSheetId="10">#REF!</definedName>
    <definedName name="______xlnm._FilterDatabase_21" localSheetId="11">#REF!</definedName>
    <definedName name="______xlnm._FilterDatabase_21" localSheetId="12">#REF!</definedName>
    <definedName name="______xlnm._FilterDatabase_21" localSheetId="13">#REF!</definedName>
    <definedName name="______xlnm._FilterDatabase_21" localSheetId="20">#REF!</definedName>
    <definedName name="______xlnm._FilterDatabase_21" localSheetId="22">#REF!</definedName>
    <definedName name="______xlnm._FilterDatabase_21" localSheetId="24">#REF!</definedName>
    <definedName name="______xlnm._FilterDatabase_21" localSheetId="30">#REF!</definedName>
    <definedName name="______xlnm._FilterDatabase_21" localSheetId="31">#REF!</definedName>
    <definedName name="______xlnm._FilterDatabase_21" localSheetId="32">#REF!</definedName>
    <definedName name="______xlnm._FilterDatabase_21" localSheetId="33">#REF!</definedName>
    <definedName name="______xlnm._FilterDatabase_21">#REF!</definedName>
    <definedName name="______xlnm._FilterDatabase_22" localSheetId="3">#REF!</definedName>
    <definedName name="______xlnm._FilterDatabase_22" localSheetId="4">#REF!</definedName>
    <definedName name="______xlnm._FilterDatabase_22" localSheetId="9">#REF!</definedName>
    <definedName name="______xlnm._FilterDatabase_22" localSheetId="10">#REF!</definedName>
    <definedName name="______xlnm._FilterDatabase_22" localSheetId="11">#REF!</definedName>
    <definedName name="______xlnm._FilterDatabase_22" localSheetId="12">#REF!</definedName>
    <definedName name="______xlnm._FilterDatabase_22" localSheetId="13">#REF!</definedName>
    <definedName name="______xlnm._FilterDatabase_22" localSheetId="20">#REF!</definedName>
    <definedName name="______xlnm._FilterDatabase_22" localSheetId="22">#REF!</definedName>
    <definedName name="______xlnm._FilterDatabase_22" localSheetId="24">#REF!</definedName>
    <definedName name="______xlnm._FilterDatabase_22" localSheetId="30">#REF!</definedName>
    <definedName name="______xlnm._FilterDatabase_22" localSheetId="31">#REF!</definedName>
    <definedName name="______xlnm._FilterDatabase_22" localSheetId="32">#REF!</definedName>
    <definedName name="______xlnm._FilterDatabase_22" localSheetId="33">#REF!</definedName>
    <definedName name="______xlnm._FilterDatabase_22">#REF!</definedName>
    <definedName name="______xlnm._FilterDatabase_23" localSheetId="3">#REF!</definedName>
    <definedName name="______xlnm._FilterDatabase_23" localSheetId="4">#REF!</definedName>
    <definedName name="______xlnm._FilterDatabase_23" localSheetId="9">#REF!</definedName>
    <definedName name="______xlnm._FilterDatabase_23" localSheetId="10">#REF!</definedName>
    <definedName name="______xlnm._FilterDatabase_23" localSheetId="11">#REF!</definedName>
    <definedName name="______xlnm._FilterDatabase_23" localSheetId="12">#REF!</definedName>
    <definedName name="______xlnm._FilterDatabase_23" localSheetId="13">#REF!</definedName>
    <definedName name="______xlnm._FilterDatabase_23" localSheetId="20">#REF!</definedName>
    <definedName name="______xlnm._FilterDatabase_23" localSheetId="22">#REF!</definedName>
    <definedName name="______xlnm._FilterDatabase_23" localSheetId="24">#REF!</definedName>
    <definedName name="______xlnm._FilterDatabase_23" localSheetId="30">#REF!</definedName>
    <definedName name="______xlnm._FilterDatabase_23" localSheetId="31">#REF!</definedName>
    <definedName name="______xlnm._FilterDatabase_23" localSheetId="32">#REF!</definedName>
    <definedName name="______xlnm._FilterDatabase_23" localSheetId="33">#REF!</definedName>
    <definedName name="______xlnm._FilterDatabase_23">#REF!</definedName>
    <definedName name="______xlnm._FilterDatabase_24" localSheetId="3">#REF!</definedName>
    <definedName name="______xlnm._FilterDatabase_24" localSheetId="4">#REF!</definedName>
    <definedName name="______xlnm._FilterDatabase_24" localSheetId="9">#REF!</definedName>
    <definedName name="______xlnm._FilterDatabase_24" localSheetId="10">#REF!</definedName>
    <definedName name="______xlnm._FilterDatabase_24" localSheetId="11">#REF!</definedName>
    <definedName name="______xlnm._FilterDatabase_24" localSheetId="12">#REF!</definedName>
    <definedName name="______xlnm._FilterDatabase_24" localSheetId="13">#REF!</definedName>
    <definedName name="______xlnm._FilterDatabase_24" localSheetId="20">#REF!</definedName>
    <definedName name="______xlnm._FilterDatabase_24" localSheetId="22">#REF!</definedName>
    <definedName name="______xlnm._FilterDatabase_24" localSheetId="24">#REF!</definedName>
    <definedName name="______xlnm._FilterDatabase_24" localSheetId="30">#REF!</definedName>
    <definedName name="______xlnm._FilterDatabase_24" localSheetId="31">#REF!</definedName>
    <definedName name="______xlnm._FilterDatabase_24" localSheetId="32">#REF!</definedName>
    <definedName name="______xlnm._FilterDatabase_24" localSheetId="33">#REF!</definedName>
    <definedName name="______xlnm._FilterDatabase_24">#REF!</definedName>
    <definedName name="______xlnm._FilterDatabase_25" localSheetId="3">#REF!</definedName>
    <definedName name="______xlnm._FilterDatabase_25" localSheetId="4">#REF!</definedName>
    <definedName name="______xlnm._FilterDatabase_25" localSheetId="9">#REF!</definedName>
    <definedName name="______xlnm._FilterDatabase_25" localSheetId="10">#REF!</definedName>
    <definedName name="______xlnm._FilterDatabase_25" localSheetId="11">#REF!</definedName>
    <definedName name="______xlnm._FilterDatabase_25" localSheetId="12">#REF!</definedName>
    <definedName name="______xlnm._FilterDatabase_25" localSheetId="13">#REF!</definedName>
    <definedName name="______xlnm._FilterDatabase_25" localSheetId="20">#REF!</definedName>
    <definedName name="______xlnm._FilterDatabase_25" localSheetId="22">#REF!</definedName>
    <definedName name="______xlnm._FilterDatabase_25" localSheetId="24">#REF!</definedName>
    <definedName name="______xlnm._FilterDatabase_25" localSheetId="30">#REF!</definedName>
    <definedName name="______xlnm._FilterDatabase_25" localSheetId="31">#REF!</definedName>
    <definedName name="______xlnm._FilterDatabase_25" localSheetId="32">#REF!</definedName>
    <definedName name="______xlnm._FilterDatabase_25" localSheetId="33">#REF!</definedName>
    <definedName name="______xlnm._FilterDatabase_25">#REF!</definedName>
    <definedName name="______xlnm._FilterDatabase_26" localSheetId="3">#REF!</definedName>
    <definedName name="______xlnm._FilterDatabase_26" localSheetId="4">#REF!</definedName>
    <definedName name="______xlnm._FilterDatabase_26" localSheetId="9">#REF!</definedName>
    <definedName name="______xlnm._FilterDatabase_26" localSheetId="10">#REF!</definedName>
    <definedName name="______xlnm._FilterDatabase_26" localSheetId="11">#REF!</definedName>
    <definedName name="______xlnm._FilterDatabase_26" localSheetId="12">#REF!</definedName>
    <definedName name="______xlnm._FilterDatabase_26" localSheetId="13">#REF!</definedName>
    <definedName name="______xlnm._FilterDatabase_26" localSheetId="20">#REF!</definedName>
    <definedName name="______xlnm._FilterDatabase_26" localSheetId="22">#REF!</definedName>
    <definedName name="______xlnm._FilterDatabase_26" localSheetId="24">#REF!</definedName>
    <definedName name="______xlnm._FilterDatabase_26" localSheetId="30">#REF!</definedName>
    <definedName name="______xlnm._FilterDatabase_26" localSheetId="31">#REF!</definedName>
    <definedName name="______xlnm._FilterDatabase_26" localSheetId="32">#REF!</definedName>
    <definedName name="______xlnm._FilterDatabase_26" localSheetId="33">#REF!</definedName>
    <definedName name="______xlnm._FilterDatabase_26">#REF!</definedName>
    <definedName name="______xlnm._FilterDatabase_27" localSheetId="3">#REF!</definedName>
    <definedName name="______xlnm._FilterDatabase_27" localSheetId="4">#REF!</definedName>
    <definedName name="______xlnm._FilterDatabase_27" localSheetId="9">#REF!</definedName>
    <definedName name="______xlnm._FilterDatabase_27" localSheetId="10">#REF!</definedName>
    <definedName name="______xlnm._FilterDatabase_27" localSheetId="11">#REF!</definedName>
    <definedName name="______xlnm._FilterDatabase_27" localSheetId="12">#REF!</definedName>
    <definedName name="______xlnm._FilterDatabase_27" localSheetId="13">#REF!</definedName>
    <definedName name="______xlnm._FilterDatabase_27" localSheetId="20">#REF!</definedName>
    <definedName name="______xlnm._FilterDatabase_27" localSheetId="22">#REF!</definedName>
    <definedName name="______xlnm._FilterDatabase_27" localSheetId="24">#REF!</definedName>
    <definedName name="______xlnm._FilterDatabase_27" localSheetId="30">#REF!</definedName>
    <definedName name="______xlnm._FilterDatabase_27" localSheetId="31">#REF!</definedName>
    <definedName name="______xlnm._FilterDatabase_27" localSheetId="32">#REF!</definedName>
    <definedName name="______xlnm._FilterDatabase_27" localSheetId="33">#REF!</definedName>
    <definedName name="______xlnm._FilterDatabase_27">#REF!</definedName>
    <definedName name="______xlnm._FilterDatabase_28" localSheetId="3">#REF!</definedName>
    <definedName name="______xlnm._FilterDatabase_28" localSheetId="4">#REF!</definedName>
    <definedName name="______xlnm._FilterDatabase_28" localSheetId="9">#REF!</definedName>
    <definedName name="______xlnm._FilterDatabase_28" localSheetId="10">#REF!</definedName>
    <definedName name="______xlnm._FilterDatabase_28" localSheetId="11">#REF!</definedName>
    <definedName name="______xlnm._FilterDatabase_28" localSheetId="12">#REF!</definedName>
    <definedName name="______xlnm._FilterDatabase_28" localSheetId="13">#REF!</definedName>
    <definedName name="______xlnm._FilterDatabase_28" localSheetId="20">#REF!</definedName>
    <definedName name="______xlnm._FilterDatabase_28" localSheetId="22">#REF!</definedName>
    <definedName name="______xlnm._FilterDatabase_28" localSheetId="24">#REF!</definedName>
    <definedName name="______xlnm._FilterDatabase_28" localSheetId="30">#REF!</definedName>
    <definedName name="______xlnm._FilterDatabase_28" localSheetId="31">#REF!</definedName>
    <definedName name="______xlnm._FilterDatabase_28" localSheetId="32">#REF!</definedName>
    <definedName name="______xlnm._FilterDatabase_28" localSheetId="33">#REF!</definedName>
    <definedName name="______xlnm._FilterDatabase_28">#REF!</definedName>
    <definedName name="______xlnm._FilterDatabase_3" localSheetId="3">#REF!</definedName>
    <definedName name="______xlnm._FilterDatabase_3" localSheetId="4">#REF!</definedName>
    <definedName name="______xlnm._FilterDatabase_3" localSheetId="9">#REF!</definedName>
    <definedName name="______xlnm._FilterDatabase_3" localSheetId="10">#REF!</definedName>
    <definedName name="______xlnm._FilterDatabase_3" localSheetId="11">#REF!</definedName>
    <definedName name="______xlnm._FilterDatabase_3" localSheetId="12">#REF!</definedName>
    <definedName name="______xlnm._FilterDatabase_3" localSheetId="13">#REF!</definedName>
    <definedName name="______xlnm._FilterDatabase_3" localSheetId="20">#REF!</definedName>
    <definedName name="______xlnm._FilterDatabase_3" localSheetId="22">#REF!</definedName>
    <definedName name="______xlnm._FilterDatabase_3" localSheetId="24">#REF!</definedName>
    <definedName name="______xlnm._FilterDatabase_3" localSheetId="30">#REF!</definedName>
    <definedName name="______xlnm._FilterDatabase_3" localSheetId="31">#REF!</definedName>
    <definedName name="______xlnm._FilterDatabase_3" localSheetId="32">#REF!</definedName>
    <definedName name="______xlnm._FilterDatabase_3" localSheetId="33">#REF!</definedName>
    <definedName name="______xlnm._FilterDatabase_3">#REF!</definedName>
    <definedName name="______xlnm._FilterDatabase_4" localSheetId="3">#REF!</definedName>
    <definedName name="______xlnm._FilterDatabase_4" localSheetId="4">#REF!</definedName>
    <definedName name="______xlnm._FilterDatabase_4" localSheetId="9">#REF!</definedName>
    <definedName name="______xlnm._FilterDatabase_4" localSheetId="10">#REF!</definedName>
    <definedName name="______xlnm._FilterDatabase_4" localSheetId="11">#REF!</definedName>
    <definedName name="______xlnm._FilterDatabase_4" localSheetId="12">#REF!</definedName>
    <definedName name="______xlnm._FilterDatabase_4" localSheetId="13">#REF!</definedName>
    <definedName name="______xlnm._FilterDatabase_4" localSheetId="20">#REF!</definedName>
    <definedName name="______xlnm._FilterDatabase_4" localSheetId="22">#REF!</definedName>
    <definedName name="______xlnm._FilterDatabase_4" localSheetId="24">#REF!</definedName>
    <definedName name="______xlnm._FilterDatabase_4" localSheetId="30">#REF!</definedName>
    <definedName name="______xlnm._FilterDatabase_4" localSheetId="31">#REF!</definedName>
    <definedName name="______xlnm._FilterDatabase_4" localSheetId="32">#REF!</definedName>
    <definedName name="______xlnm._FilterDatabase_4" localSheetId="33">#REF!</definedName>
    <definedName name="______xlnm._FilterDatabase_4">#REF!</definedName>
    <definedName name="______xlnm._FilterDatabase_5" localSheetId="3">#REF!</definedName>
    <definedName name="______xlnm._FilterDatabase_5" localSheetId="4">#REF!</definedName>
    <definedName name="______xlnm._FilterDatabase_5" localSheetId="9">#REF!</definedName>
    <definedName name="______xlnm._FilterDatabase_5" localSheetId="10">#REF!</definedName>
    <definedName name="______xlnm._FilterDatabase_5" localSheetId="11">#REF!</definedName>
    <definedName name="______xlnm._FilterDatabase_5" localSheetId="12">#REF!</definedName>
    <definedName name="______xlnm._FilterDatabase_5" localSheetId="13">#REF!</definedName>
    <definedName name="______xlnm._FilterDatabase_5" localSheetId="20">#REF!</definedName>
    <definedName name="______xlnm._FilterDatabase_5" localSheetId="22">#REF!</definedName>
    <definedName name="______xlnm._FilterDatabase_5" localSheetId="24">#REF!</definedName>
    <definedName name="______xlnm._FilterDatabase_5" localSheetId="30">#REF!</definedName>
    <definedName name="______xlnm._FilterDatabase_5" localSheetId="31">#REF!</definedName>
    <definedName name="______xlnm._FilterDatabase_5" localSheetId="32">#REF!</definedName>
    <definedName name="______xlnm._FilterDatabase_5" localSheetId="33">#REF!</definedName>
    <definedName name="______xlnm._FilterDatabase_5">#REF!</definedName>
    <definedName name="______xlnm._FilterDatabase_6" localSheetId="3">#REF!</definedName>
    <definedName name="______xlnm._FilterDatabase_6" localSheetId="4">#REF!</definedName>
    <definedName name="______xlnm._FilterDatabase_6" localSheetId="9">#REF!</definedName>
    <definedName name="______xlnm._FilterDatabase_6" localSheetId="10">#REF!</definedName>
    <definedName name="______xlnm._FilterDatabase_6" localSheetId="11">#REF!</definedName>
    <definedName name="______xlnm._FilterDatabase_6" localSheetId="12">#REF!</definedName>
    <definedName name="______xlnm._FilterDatabase_6" localSheetId="13">#REF!</definedName>
    <definedName name="______xlnm._FilterDatabase_6" localSheetId="20">#REF!</definedName>
    <definedName name="______xlnm._FilterDatabase_6" localSheetId="22">#REF!</definedName>
    <definedName name="______xlnm._FilterDatabase_6" localSheetId="24">#REF!</definedName>
    <definedName name="______xlnm._FilterDatabase_6" localSheetId="30">#REF!</definedName>
    <definedName name="______xlnm._FilterDatabase_6" localSheetId="31">#REF!</definedName>
    <definedName name="______xlnm._FilterDatabase_6" localSheetId="32">#REF!</definedName>
    <definedName name="______xlnm._FilterDatabase_6" localSheetId="33">#REF!</definedName>
    <definedName name="______xlnm._FilterDatabase_6">#REF!</definedName>
    <definedName name="______xlnm._FilterDatabase_7" localSheetId="3">#REF!</definedName>
    <definedName name="______xlnm._FilterDatabase_7" localSheetId="4">#REF!</definedName>
    <definedName name="______xlnm._FilterDatabase_7" localSheetId="9">#REF!</definedName>
    <definedName name="______xlnm._FilterDatabase_7" localSheetId="10">#REF!</definedName>
    <definedName name="______xlnm._FilterDatabase_7" localSheetId="11">#REF!</definedName>
    <definedName name="______xlnm._FilterDatabase_7" localSheetId="12">#REF!</definedName>
    <definedName name="______xlnm._FilterDatabase_7" localSheetId="13">#REF!</definedName>
    <definedName name="______xlnm._FilterDatabase_7" localSheetId="20">#REF!</definedName>
    <definedName name="______xlnm._FilterDatabase_7" localSheetId="22">#REF!</definedName>
    <definedName name="______xlnm._FilterDatabase_7" localSheetId="24">#REF!</definedName>
    <definedName name="______xlnm._FilterDatabase_7" localSheetId="30">#REF!</definedName>
    <definedName name="______xlnm._FilterDatabase_7" localSheetId="31">#REF!</definedName>
    <definedName name="______xlnm._FilterDatabase_7" localSheetId="32">#REF!</definedName>
    <definedName name="______xlnm._FilterDatabase_7" localSheetId="33">#REF!</definedName>
    <definedName name="______xlnm._FilterDatabase_7">#REF!</definedName>
    <definedName name="______xlnm._FilterDatabase_8" localSheetId="3">#REF!</definedName>
    <definedName name="______xlnm._FilterDatabase_8" localSheetId="4">#REF!</definedName>
    <definedName name="______xlnm._FilterDatabase_8" localSheetId="9">#REF!</definedName>
    <definedName name="______xlnm._FilterDatabase_8" localSheetId="10">#REF!</definedName>
    <definedName name="______xlnm._FilterDatabase_8" localSheetId="11">#REF!</definedName>
    <definedName name="______xlnm._FilterDatabase_8" localSheetId="12">#REF!</definedName>
    <definedName name="______xlnm._FilterDatabase_8" localSheetId="13">#REF!</definedName>
    <definedName name="______xlnm._FilterDatabase_8" localSheetId="20">#REF!</definedName>
    <definedName name="______xlnm._FilterDatabase_8" localSheetId="22">#REF!</definedName>
    <definedName name="______xlnm._FilterDatabase_8" localSheetId="24">#REF!</definedName>
    <definedName name="______xlnm._FilterDatabase_8" localSheetId="30">#REF!</definedName>
    <definedName name="______xlnm._FilterDatabase_8" localSheetId="31">#REF!</definedName>
    <definedName name="______xlnm._FilterDatabase_8" localSheetId="32">#REF!</definedName>
    <definedName name="______xlnm._FilterDatabase_8" localSheetId="33">#REF!</definedName>
    <definedName name="______xlnm._FilterDatabase_8">#REF!</definedName>
    <definedName name="______xlnm._FilterDatabase_9" localSheetId="3">#REF!</definedName>
    <definedName name="______xlnm._FilterDatabase_9" localSheetId="4">#REF!</definedName>
    <definedName name="______xlnm._FilterDatabase_9" localSheetId="9">#REF!</definedName>
    <definedName name="______xlnm._FilterDatabase_9" localSheetId="10">#REF!</definedName>
    <definedName name="______xlnm._FilterDatabase_9" localSheetId="11">#REF!</definedName>
    <definedName name="______xlnm._FilterDatabase_9" localSheetId="12">#REF!</definedName>
    <definedName name="______xlnm._FilterDatabase_9" localSheetId="13">#REF!</definedName>
    <definedName name="______xlnm._FilterDatabase_9" localSheetId="20">#REF!</definedName>
    <definedName name="______xlnm._FilterDatabase_9" localSheetId="22">#REF!</definedName>
    <definedName name="______xlnm._FilterDatabase_9" localSheetId="24">#REF!</definedName>
    <definedName name="______xlnm._FilterDatabase_9" localSheetId="30">#REF!</definedName>
    <definedName name="______xlnm._FilterDatabase_9" localSheetId="31">#REF!</definedName>
    <definedName name="______xlnm._FilterDatabase_9" localSheetId="32">#REF!</definedName>
    <definedName name="______xlnm._FilterDatabase_9" localSheetId="33">#REF!</definedName>
    <definedName name="______xlnm._FilterDatabase_9">#REF!</definedName>
    <definedName name="______xlnm.Print_Area" localSheetId="28">'045'!$A$1:$G$57</definedName>
    <definedName name="_____xlnm._FilterDatabase" localSheetId="17">'022'!$A$27:$E$50</definedName>
    <definedName name="_____xlnm._FilterDatabase_1" localSheetId="3">#REF!</definedName>
    <definedName name="_____xlnm._FilterDatabase_1" localSheetId="4">#REF!</definedName>
    <definedName name="_____xlnm._FilterDatabase_1" localSheetId="9">#REF!</definedName>
    <definedName name="_____xlnm._FilterDatabase_1" localSheetId="10">#REF!</definedName>
    <definedName name="_____xlnm._FilterDatabase_1" localSheetId="11">#REF!</definedName>
    <definedName name="_____xlnm._FilterDatabase_1" localSheetId="12">#REF!</definedName>
    <definedName name="_____xlnm._FilterDatabase_1" localSheetId="13">#REF!</definedName>
    <definedName name="_____xlnm._FilterDatabase_1" localSheetId="20">#REF!</definedName>
    <definedName name="_____xlnm._FilterDatabase_1" localSheetId="22">#REF!</definedName>
    <definedName name="_____xlnm._FilterDatabase_1" localSheetId="24">#REF!</definedName>
    <definedName name="_____xlnm._FilterDatabase_1" localSheetId="30">#REF!</definedName>
    <definedName name="_____xlnm._FilterDatabase_1" localSheetId="31">#REF!</definedName>
    <definedName name="_____xlnm._FilterDatabase_1" localSheetId="32">#REF!</definedName>
    <definedName name="_____xlnm._FilterDatabase_1" localSheetId="33">#REF!</definedName>
    <definedName name="_____xlnm._FilterDatabase_1">#REF!</definedName>
    <definedName name="_____xlnm._FilterDatabase_1_1" localSheetId="3">#REF!</definedName>
    <definedName name="_____xlnm._FilterDatabase_1_1" localSheetId="4">#REF!</definedName>
    <definedName name="_____xlnm._FilterDatabase_1_1" localSheetId="9">#REF!</definedName>
    <definedName name="_____xlnm._FilterDatabase_1_1" localSheetId="10">#REF!</definedName>
    <definedName name="_____xlnm._FilterDatabase_1_1" localSheetId="11">#REF!</definedName>
    <definedName name="_____xlnm._FilterDatabase_1_1" localSheetId="12">#REF!</definedName>
    <definedName name="_____xlnm._FilterDatabase_1_1" localSheetId="13">#REF!</definedName>
    <definedName name="_____xlnm._FilterDatabase_1_1" localSheetId="20">#REF!</definedName>
    <definedName name="_____xlnm._FilterDatabase_1_1" localSheetId="22">#REF!</definedName>
    <definedName name="_____xlnm._FilterDatabase_1_1" localSheetId="24">#REF!</definedName>
    <definedName name="_____xlnm._FilterDatabase_1_1" localSheetId="30">#REF!</definedName>
    <definedName name="_____xlnm._FilterDatabase_1_1" localSheetId="31">#REF!</definedName>
    <definedName name="_____xlnm._FilterDatabase_1_1" localSheetId="32">#REF!</definedName>
    <definedName name="_____xlnm._FilterDatabase_1_1" localSheetId="33">#REF!</definedName>
    <definedName name="_____xlnm._FilterDatabase_1_1">#REF!</definedName>
    <definedName name="_____xlnm._FilterDatabase_10" localSheetId="3">#REF!</definedName>
    <definedName name="_____xlnm._FilterDatabase_10" localSheetId="4">#REF!</definedName>
    <definedName name="_____xlnm._FilterDatabase_10" localSheetId="9">#REF!</definedName>
    <definedName name="_____xlnm._FilterDatabase_10" localSheetId="10">#REF!</definedName>
    <definedName name="_____xlnm._FilterDatabase_10" localSheetId="11">#REF!</definedName>
    <definedName name="_____xlnm._FilterDatabase_10" localSheetId="12">#REF!</definedName>
    <definedName name="_____xlnm._FilterDatabase_10" localSheetId="13">#REF!</definedName>
    <definedName name="_____xlnm._FilterDatabase_10" localSheetId="20">#REF!</definedName>
    <definedName name="_____xlnm._FilterDatabase_10" localSheetId="22">#REF!</definedName>
    <definedName name="_____xlnm._FilterDatabase_10" localSheetId="24">#REF!</definedName>
    <definedName name="_____xlnm._FilterDatabase_10" localSheetId="30">#REF!</definedName>
    <definedName name="_____xlnm._FilterDatabase_10" localSheetId="31">#REF!</definedName>
    <definedName name="_____xlnm._FilterDatabase_10" localSheetId="32">#REF!</definedName>
    <definedName name="_____xlnm._FilterDatabase_10" localSheetId="33">#REF!</definedName>
    <definedName name="_____xlnm._FilterDatabase_10">#REF!</definedName>
    <definedName name="_____xlnm._FilterDatabase_11" localSheetId="3">#REF!</definedName>
    <definedName name="_____xlnm._FilterDatabase_11" localSheetId="4">#REF!</definedName>
    <definedName name="_____xlnm._FilterDatabase_11" localSheetId="9">#REF!</definedName>
    <definedName name="_____xlnm._FilterDatabase_11" localSheetId="10">#REF!</definedName>
    <definedName name="_____xlnm._FilterDatabase_11" localSheetId="11">#REF!</definedName>
    <definedName name="_____xlnm._FilterDatabase_11" localSheetId="12">#REF!</definedName>
    <definedName name="_____xlnm._FilterDatabase_11" localSheetId="13">#REF!</definedName>
    <definedName name="_____xlnm._FilterDatabase_11" localSheetId="20">#REF!</definedName>
    <definedName name="_____xlnm._FilterDatabase_11" localSheetId="22">#REF!</definedName>
    <definedName name="_____xlnm._FilterDatabase_11" localSheetId="24">#REF!</definedName>
    <definedName name="_____xlnm._FilterDatabase_11" localSheetId="30">#REF!</definedName>
    <definedName name="_____xlnm._FilterDatabase_11" localSheetId="31">#REF!</definedName>
    <definedName name="_____xlnm._FilterDatabase_11" localSheetId="32">#REF!</definedName>
    <definedName name="_____xlnm._FilterDatabase_11" localSheetId="33">#REF!</definedName>
    <definedName name="_____xlnm._FilterDatabase_11">#REF!</definedName>
    <definedName name="_____xlnm._FilterDatabase_12" localSheetId="3">#REF!</definedName>
    <definedName name="_____xlnm._FilterDatabase_12" localSheetId="4">#REF!</definedName>
    <definedName name="_____xlnm._FilterDatabase_12" localSheetId="9">#REF!</definedName>
    <definedName name="_____xlnm._FilterDatabase_12" localSheetId="10">#REF!</definedName>
    <definedName name="_____xlnm._FilterDatabase_12" localSheetId="11">#REF!</definedName>
    <definedName name="_____xlnm._FilterDatabase_12" localSheetId="12">#REF!</definedName>
    <definedName name="_____xlnm._FilterDatabase_12" localSheetId="13">#REF!</definedName>
    <definedName name="_____xlnm._FilterDatabase_12" localSheetId="20">#REF!</definedName>
    <definedName name="_____xlnm._FilterDatabase_12" localSheetId="22">#REF!</definedName>
    <definedName name="_____xlnm._FilterDatabase_12" localSheetId="24">#REF!</definedName>
    <definedName name="_____xlnm._FilterDatabase_12" localSheetId="30">#REF!</definedName>
    <definedName name="_____xlnm._FilterDatabase_12" localSheetId="31">#REF!</definedName>
    <definedName name="_____xlnm._FilterDatabase_12" localSheetId="32">#REF!</definedName>
    <definedName name="_____xlnm._FilterDatabase_12" localSheetId="33">#REF!</definedName>
    <definedName name="_____xlnm._FilterDatabase_12">#REF!</definedName>
    <definedName name="_____xlnm._FilterDatabase_13" localSheetId="3">#REF!</definedName>
    <definedName name="_____xlnm._FilterDatabase_13" localSheetId="4">#REF!</definedName>
    <definedName name="_____xlnm._FilterDatabase_13" localSheetId="9">#REF!</definedName>
    <definedName name="_____xlnm._FilterDatabase_13" localSheetId="10">#REF!</definedName>
    <definedName name="_____xlnm._FilterDatabase_13" localSheetId="11">#REF!</definedName>
    <definedName name="_____xlnm._FilterDatabase_13" localSheetId="12">#REF!</definedName>
    <definedName name="_____xlnm._FilterDatabase_13" localSheetId="13">#REF!</definedName>
    <definedName name="_____xlnm._FilterDatabase_13" localSheetId="20">#REF!</definedName>
    <definedName name="_____xlnm._FilterDatabase_13" localSheetId="22">#REF!</definedName>
    <definedName name="_____xlnm._FilterDatabase_13" localSheetId="24">#REF!</definedName>
    <definedName name="_____xlnm._FilterDatabase_13" localSheetId="30">#REF!</definedName>
    <definedName name="_____xlnm._FilterDatabase_13" localSheetId="31">#REF!</definedName>
    <definedName name="_____xlnm._FilterDatabase_13" localSheetId="32">#REF!</definedName>
    <definedName name="_____xlnm._FilterDatabase_13" localSheetId="33">#REF!</definedName>
    <definedName name="_____xlnm._FilterDatabase_13">#REF!</definedName>
    <definedName name="_____xlnm._FilterDatabase_14" localSheetId="3">#REF!</definedName>
    <definedName name="_____xlnm._FilterDatabase_14" localSheetId="4">#REF!</definedName>
    <definedName name="_____xlnm._FilterDatabase_14" localSheetId="9">#REF!</definedName>
    <definedName name="_____xlnm._FilterDatabase_14" localSheetId="10">#REF!</definedName>
    <definedName name="_____xlnm._FilterDatabase_14" localSheetId="11">#REF!</definedName>
    <definedName name="_____xlnm._FilterDatabase_14" localSheetId="12">#REF!</definedName>
    <definedName name="_____xlnm._FilterDatabase_14" localSheetId="13">#REF!</definedName>
    <definedName name="_____xlnm._FilterDatabase_14" localSheetId="20">#REF!</definedName>
    <definedName name="_____xlnm._FilterDatabase_14" localSheetId="22">#REF!</definedName>
    <definedName name="_____xlnm._FilterDatabase_14" localSheetId="24">#REF!</definedName>
    <definedName name="_____xlnm._FilterDatabase_14" localSheetId="30">#REF!</definedName>
    <definedName name="_____xlnm._FilterDatabase_14" localSheetId="31">#REF!</definedName>
    <definedName name="_____xlnm._FilterDatabase_14" localSheetId="32">#REF!</definedName>
    <definedName name="_____xlnm._FilterDatabase_14" localSheetId="33">#REF!</definedName>
    <definedName name="_____xlnm._FilterDatabase_14">#REF!</definedName>
    <definedName name="_____xlnm._FilterDatabase_15" localSheetId="3">#REF!</definedName>
    <definedName name="_____xlnm._FilterDatabase_15" localSheetId="4">#REF!</definedName>
    <definedName name="_____xlnm._FilterDatabase_15" localSheetId="9">#REF!</definedName>
    <definedName name="_____xlnm._FilterDatabase_15" localSheetId="10">#REF!</definedName>
    <definedName name="_____xlnm._FilterDatabase_15" localSheetId="11">#REF!</definedName>
    <definedName name="_____xlnm._FilterDatabase_15" localSheetId="12">#REF!</definedName>
    <definedName name="_____xlnm._FilterDatabase_15" localSheetId="13">#REF!</definedName>
    <definedName name="_____xlnm._FilterDatabase_15" localSheetId="20">#REF!</definedName>
    <definedName name="_____xlnm._FilterDatabase_15" localSheetId="22">#REF!</definedName>
    <definedName name="_____xlnm._FilterDatabase_15" localSheetId="24">#REF!</definedName>
    <definedName name="_____xlnm._FilterDatabase_15" localSheetId="30">#REF!</definedName>
    <definedName name="_____xlnm._FilterDatabase_15" localSheetId="31">#REF!</definedName>
    <definedName name="_____xlnm._FilterDatabase_15" localSheetId="32">#REF!</definedName>
    <definedName name="_____xlnm._FilterDatabase_15" localSheetId="33">#REF!</definedName>
    <definedName name="_____xlnm._FilterDatabase_15">#REF!</definedName>
    <definedName name="_____xlnm._FilterDatabase_16" localSheetId="3">#REF!</definedName>
    <definedName name="_____xlnm._FilterDatabase_16" localSheetId="4">#REF!</definedName>
    <definedName name="_____xlnm._FilterDatabase_16" localSheetId="9">#REF!</definedName>
    <definedName name="_____xlnm._FilterDatabase_16" localSheetId="10">#REF!</definedName>
    <definedName name="_____xlnm._FilterDatabase_16" localSheetId="11">#REF!</definedName>
    <definedName name="_____xlnm._FilterDatabase_16" localSheetId="12">#REF!</definedName>
    <definedName name="_____xlnm._FilterDatabase_16" localSheetId="13">#REF!</definedName>
    <definedName name="_____xlnm._FilterDatabase_16" localSheetId="20">#REF!</definedName>
    <definedName name="_____xlnm._FilterDatabase_16" localSheetId="22">#REF!</definedName>
    <definedName name="_____xlnm._FilterDatabase_16" localSheetId="24">#REF!</definedName>
    <definedName name="_____xlnm._FilterDatabase_16" localSheetId="30">#REF!</definedName>
    <definedName name="_____xlnm._FilterDatabase_16" localSheetId="31">#REF!</definedName>
    <definedName name="_____xlnm._FilterDatabase_16" localSheetId="32">#REF!</definedName>
    <definedName name="_____xlnm._FilterDatabase_16" localSheetId="33">#REF!</definedName>
    <definedName name="_____xlnm._FilterDatabase_16">#REF!</definedName>
    <definedName name="_____xlnm._FilterDatabase_17" localSheetId="3">#REF!</definedName>
    <definedName name="_____xlnm._FilterDatabase_17" localSheetId="4">#REF!</definedName>
    <definedName name="_____xlnm._FilterDatabase_17" localSheetId="9">#REF!</definedName>
    <definedName name="_____xlnm._FilterDatabase_17" localSheetId="10">#REF!</definedName>
    <definedName name="_____xlnm._FilterDatabase_17" localSheetId="11">#REF!</definedName>
    <definedName name="_____xlnm._FilterDatabase_17" localSheetId="12">#REF!</definedName>
    <definedName name="_____xlnm._FilterDatabase_17" localSheetId="13">#REF!</definedName>
    <definedName name="_____xlnm._FilterDatabase_17" localSheetId="20">#REF!</definedName>
    <definedName name="_____xlnm._FilterDatabase_17" localSheetId="22">#REF!</definedName>
    <definedName name="_____xlnm._FilterDatabase_17" localSheetId="24">#REF!</definedName>
    <definedName name="_____xlnm._FilterDatabase_17" localSheetId="30">#REF!</definedName>
    <definedName name="_____xlnm._FilterDatabase_17" localSheetId="31">#REF!</definedName>
    <definedName name="_____xlnm._FilterDatabase_17" localSheetId="32">#REF!</definedName>
    <definedName name="_____xlnm._FilterDatabase_17" localSheetId="33">#REF!</definedName>
    <definedName name="_____xlnm._FilterDatabase_17">#REF!</definedName>
    <definedName name="_____xlnm._FilterDatabase_18" localSheetId="3">#REF!</definedName>
    <definedName name="_____xlnm._FilterDatabase_18" localSheetId="4">#REF!</definedName>
    <definedName name="_____xlnm._FilterDatabase_18" localSheetId="9">#REF!</definedName>
    <definedName name="_____xlnm._FilterDatabase_18" localSheetId="10">#REF!</definedName>
    <definedName name="_____xlnm._FilterDatabase_18" localSheetId="11">#REF!</definedName>
    <definedName name="_____xlnm._FilterDatabase_18" localSheetId="12">#REF!</definedName>
    <definedName name="_____xlnm._FilterDatabase_18" localSheetId="13">#REF!</definedName>
    <definedName name="_____xlnm._FilterDatabase_18" localSheetId="20">#REF!</definedName>
    <definedName name="_____xlnm._FilterDatabase_18" localSheetId="22">#REF!</definedName>
    <definedName name="_____xlnm._FilterDatabase_18" localSheetId="24">#REF!</definedName>
    <definedName name="_____xlnm._FilterDatabase_18" localSheetId="30">#REF!</definedName>
    <definedName name="_____xlnm._FilterDatabase_18" localSheetId="31">#REF!</definedName>
    <definedName name="_____xlnm._FilterDatabase_18" localSheetId="32">#REF!</definedName>
    <definedName name="_____xlnm._FilterDatabase_18" localSheetId="33">#REF!</definedName>
    <definedName name="_____xlnm._FilterDatabase_18">#REF!</definedName>
    <definedName name="_____xlnm._FilterDatabase_19" localSheetId="3">#REF!</definedName>
    <definedName name="_____xlnm._FilterDatabase_19" localSheetId="4">#REF!</definedName>
    <definedName name="_____xlnm._FilterDatabase_19" localSheetId="9">#REF!</definedName>
    <definedName name="_____xlnm._FilterDatabase_19" localSheetId="10">#REF!</definedName>
    <definedName name="_____xlnm._FilterDatabase_19" localSheetId="11">#REF!</definedName>
    <definedName name="_____xlnm._FilterDatabase_19" localSheetId="12">#REF!</definedName>
    <definedName name="_____xlnm._FilterDatabase_19" localSheetId="13">#REF!</definedName>
    <definedName name="_____xlnm._FilterDatabase_19" localSheetId="20">#REF!</definedName>
    <definedName name="_____xlnm._FilterDatabase_19" localSheetId="22">#REF!</definedName>
    <definedName name="_____xlnm._FilterDatabase_19" localSheetId="24">#REF!</definedName>
    <definedName name="_____xlnm._FilterDatabase_19" localSheetId="30">#REF!</definedName>
    <definedName name="_____xlnm._FilterDatabase_19" localSheetId="31">#REF!</definedName>
    <definedName name="_____xlnm._FilterDatabase_19" localSheetId="32">#REF!</definedName>
    <definedName name="_____xlnm._FilterDatabase_19" localSheetId="33">#REF!</definedName>
    <definedName name="_____xlnm._FilterDatabase_19">#REF!</definedName>
    <definedName name="_____xlnm._FilterDatabase_2" localSheetId="3">#REF!</definedName>
    <definedName name="_____xlnm._FilterDatabase_2" localSheetId="4">#REF!</definedName>
    <definedName name="_____xlnm._FilterDatabase_2" localSheetId="9">#REF!</definedName>
    <definedName name="_____xlnm._FilterDatabase_2" localSheetId="10">#REF!</definedName>
    <definedName name="_____xlnm._FilterDatabase_2" localSheetId="11">#REF!</definedName>
    <definedName name="_____xlnm._FilterDatabase_2" localSheetId="12">#REF!</definedName>
    <definedName name="_____xlnm._FilterDatabase_2" localSheetId="13">#REF!</definedName>
    <definedName name="_____xlnm._FilterDatabase_2" localSheetId="20">#REF!</definedName>
    <definedName name="_____xlnm._FilterDatabase_2" localSheetId="22">#REF!</definedName>
    <definedName name="_____xlnm._FilterDatabase_2" localSheetId="24">#REF!</definedName>
    <definedName name="_____xlnm._FilterDatabase_2" localSheetId="30">#REF!</definedName>
    <definedName name="_____xlnm._FilterDatabase_2" localSheetId="31">#REF!</definedName>
    <definedName name="_____xlnm._FilterDatabase_2" localSheetId="32">#REF!</definedName>
    <definedName name="_____xlnm._FilterDatabase_2" localSheetId="33">#REF!</definedName>
    <definedName name="_____xlnm._FilterDatabase_2">#REF!</definedName>
    <definedName name="_____xlnm._FilterDatabase_20" localSheetId="17">#REF!</definedName>
    <definedName name="_____xlnm._FilterDatabase_21" localSheetId="3">#REF!</definedName>
    <definedName name="_____xlnm._FilterDatabase_21" localSheetId="4">#REF!</definedName>
    <definedName name="_____xlnm._FilterDatabase_21" localSheetId="9">#REF!</definedName>
    <definedName name="_____xlnm._FilterDatabase_21" localSheetId="10">#REF!</definedName>
    <definedName name="_____xlnm._FilterDatabase_21" localSheetId="11">#REF!</definedName>
    <definedName name="_____xlnm._FilterDatabase_21" localSheetId="12">#REF!</definedName>
    <definedName name="_____xlnm._FilterDatabase_21" localSheetId="13">#REF!</definedName>
    <definedName name="_____xlnm._FilterDatabase_21" localSheetId="20">#REF!</definedName>
    <definedName name="_____xlnm._FilterDatabase_21" localSheetId="22">#REF!</definedName>
    <definedName name="_____xlnm._FilterDatabase_21" localSheetId="24">#REF!</definedName>
    <definedName name="_____xlnm._FilterDatabase_21" localSheetId="30">#REF!</definedName>
    <definedName name="_____xlnm._FilterDatabase_21" localSheetId="31">#REF!</definedName>
    <definedName name="_____xlnm._FilterDatabase_21" localSheetId="32">#REF!</definedName>
    <definedName name="_____xlnm._FilterDatabase_21" localSheetId="33">#REF!</definedName>
    <definedName name="_____xlnm._FilterDatabase_21">#REF!</definedName>
    <definedName name="_____xlnm._FilterDatabase_22" localSheetId="3">#REF!</definedName>
    <definedName name="_____xlnm._FilterDatabase_22" localSheetId="4">#REF!</definedName>
    <definedName name="_____xlnm._FilterDatabase_22" localSheetId="9">#REF!</definedName>
    <definedName name="_____xlnm._FilterDatabase_22" localSheetId="10">#REF!</definedName>
    <definedName name="_____xlnm._FilterDatabase_22" localSheetId="11">#REF!</definedName>
    <definedName name="_____xlnm._FilterDatabase_22" localSheetId="12">#REF!</definedName>
    <definedName name="_____xlnm._FilterDatabase_22" localSheetId="13">#REF!</definedName>
    <definedName name="_____xlnm._FilterDatabase_22" localSheetId="20">#REF!</definedName>
    <definedName name="_____xlnm._FilterDatabase_22" localSheetId="22">#REF!</definedName>
    <definedName name="_____xlnm._FilterDatabase_22" localSheetId="24">#REF!</definedName>
    <definedName name="_____xlnm._FilterDatabase_22" localSheetId="30">#REF!</definedName>
    <definedName name="_____xlnm._FilterDatabase_22" localSheetId="31">#REF!</definedName>
    <definedName name="_____xlnm._FilterDatabase_22" localSheetId="32">#REF!</definedName>
    <definedName name="_____xlnm._FilterDatabase_22" localSheetId="33">#REF!</definedName>
    <definedName name="_____xlnm._FilterDatabase_22">#REF!</definedName>
    <definedName name="_____xlnm._FilterDatabase_23" localSheetId="3">#REF!</definedName>
    <definedName name="_____xlnm._FilterDatabase_23" localSheetId="4">#REF!</definedName>
    <definedName name="_____xlnm._FilterDatabase_23" localSheetId="9">#REF!</definedName>
    <definedName name="_____xlnm._FilterDatabase_23" localSheetId="10">#REF!</definedName>
    <definedName name="_____xlnm._FilterDatabase_23" localSheetId="11">#REF!</definedName>
    <definedName name="_____xlnm._FilterDatabase_23" localSheetId="12">#REF!</definedName>
    <definedName name="_____xlnm._FilterDatabase_23" localSheetId="13">#REF!</definedName>
    <definedName name="_____xlnm._FilterDatabase_23" localSheetId="20">#REF!</definedName>
    <definedName name="_____xlnm._FilterDatabase_23" localSheetId="22">#REF!</definedName>
    <definedName name="_____xlnm._FilterDatabase_23" localSheetId="24">#REF!</definedName>
    <definedName name="_____xlnm._FilterDatabase_23" localSheetId="30">#REF!</definedName>
    <definedName name="_____xlnm._FilterDatabase_23" localSheetId="31">#REF!</definedName>
    <definedName name="_____xlnm._FilterDatabase_23" localSheetId="32">#REF!</definedName>
    <definedName name="_____xlnm._FilterDatabase_23" localSheetId="33">#REF!</definedName>
    <definedName name="_____xlnm._FilterDatabase_23">#REF!</definedName>
    <definedName name="_____xlnm._FilterDatabase_24" localSheetId="3">#REF!</definedName>
    <definedName name="_____xlnm._FilterDatabase_24" localSheetId="4">#REF!</definedName>
    <definedName name="_____xlnm._FilterDatabase_24" localSheetId="9">#REF!</definedName>
    <definedName name="_____xlnm._FilterDatabase_24" localSheetId="10">#REF!</definedName>
    <definedName name="_____xlnm._FilterDatabase_24" localSheetId="11">#REF!</definedName>
    <definedName name="_____xlnm._FilterDatabase_24" localSheetId="12">#REF!</definedName>
    <definedName name="_____xlnm._FilterDatabase_24" localSheetId="13">#REF!</definedName>
    <definedName name="_____xlnm._FilterDatabase_24" localSheetId="20">#REF!</definedName>
    <definedName name="_____xlnm._FilterDatabase_24" localSheetId="22">#REF!</definedName>
    <definedName name="_____xlnm._FilterDatabase_24" localSheetId="24">#REF!</definedName>
    <definedName name="_____xlnm._FilterDatabase_24" localSheetId="30">#REF!</definedName>
    <definedName name="_____xlnm._FilterDatabase_24" localSheetId="31">#REF!</definedName>
    <definedName name="_____xlnm._FilterDatabase_24" localSheetId="32">#REF!</definedName>
    <definedName name="_____xlnm._FilterDatabase_24" localSheetId="33">#REF!</definedName>
    <definedName name="_____xlnm._FilterDatabase_24">#REF!</definedName>
    <definedName name="_____xlnm._FilterDatabase_25" localSheetId="3">#REF!</definedName>
    <definedName name="_____xlnm._FilterDatabase_25" localSheetId="4">#REF!</definedName>
    <definedName name="_____xlnm._FilterDatabase_25" localSheetId="9">#REF!</definedName>
    <definedName name="_____xlnm._FilterDatabase_25" localSheetId="10">#REF!</definedName>
    <definedName name="_____xlnm._FilterDatabase_25" localSheetId="11">#REF!</definedName>
    <definedName name="_____xlnm._FilterDatabase_25" localSheetId="12">#REF!</definedName>
    <definedName name="_____xlnm._FilterDatabase_25" localSheetId="13">#REF!</definedName>
    <definedName name="_____xlnm._FilterDatabase_25" localSheetId="20">#REF!</definedName>
    <definedName name="_____xlnm._FilterDatabase_25" localSheetId="22">#REF!</definedName>
    <definedName name="_____xlnm._FilterDatabase_25" localSheetId="24">#REF!</definedName>
    <definedName name="_____xlnm._FilterDatabase_25" localSheetId="30">#REF!</definedName>
    <definedName name="_____xlnm._FilterDatabase_25" localSheetId="31">#REF!</definedName>
    <definedName name="_____xlnm._FilterDatabase_25" localSheetId="32">#REF!</definedName>
    <definedName name="_____xlnm._FilterDatabase_25" localSheetId="33">#REF!</definedName>
    <definedName name="_____xlnm._FilterDatabase_25">#REF!</definedName>
    <definedName name="_____xlnm._FilterDatabase_26" localSheetId="3">#REF!</definedName>
    <definedName name="_____xlnm._FilterDatabase_26" localSheetId="4">#REF!</definedName>
    <definedName name="_____xlnm._FilterDatabase_26" localSheetId="9">#REF!</definedName>
    <definedName name="_____xlnm._FilterDatabase_26" localSheetId="10">#REF!</definedName>
    <definedName name="_____xlnm._FilterDatabase_26" localSheetId="11">#REF!</definedName>
    <definedName name="_____xlnm._FilterDatabase_26" localSheetId="12">#REF!</definedName>
    <definedName name="_____xlnm._FilterDatabase_26" localSheetId="13">#REF!</definedName>
    <definedName name="_____xlnm._FilterDatabase_26" localSheetId="20">#REF!</definedName>
    <definedName name="_____xlnm._FilterDatabase_26" localSheetId="22">#REF!</definedName>
    <definedName name="_____xlnm._FilterDatabase_26" localSheetId="24">#REF!</definedName>
    <definedName name="_____xlnm._FilterDatabase_26" localSheetId="30">#REF!</definedName>
    <definedName name="_____xlnm._FilterDatabase_26" localSheetId="31">#REF!</definedName>
    <definedName name="_____xlnm._FilterDatabase_26" localSheetId="32">#REF!</definedName>
    <definedName name="_____xlnm._FilterDatabase_26" localSheetId="33">#REF!</definedName>
    <definedName name="_____xlnm._FilterDatabase_26">#REF!</definedName>
    <definedName name="_____xlnm._FilterDatabase_27" localSheetId="3">#REF!</definedName>
    <definedName name="_____xlnm._FilterDatabase_27" localSheetId="4">#REF!</definedName>
    <definedName name="_____xlnm._FilterDatabase_27" localSheetId="9">#REF!</definedName>
    <definedName name="_____xlnm._FilterDatabase_27" localSheetId="10">#REF!</definedName>
    <definedName name="_____xlnm._FilterDatabase_27" localSheetId="11">#REF!</definedName>
    <definedName name="_____xlnm._FilterDatabase_27" localSheetId="12">#REF!</definedName>
    <definedName name="_____xlnm._FilterDatabase_27" localSheetId="13">#REF!</definedName>
    <definedName name="_____xlnm._FilterDatabase_27" localSheetId="20">#REF!</definedName>
    <definedName name="_____xlnm._FilterDatabase_27" localSheetId="22">#REF!</definedName>
    <definedName name="_____xlnm._FilterDatabase_27" localSheetId="24">#REF!</definedName>
    <definedName name="_____xlnm._FilterDatabase_27" localSheetId="30">#REF!</definedName>
    <definedName name="_____xlnm._FilterDatabase_27" localSheetId="31">#REF!</definedName>
    <definedName name="_____xlnm._FilterDatabase_27" localSheetId="32">#REF!</definedName>
    <definedName name="_____xlnm._FilterDatabase_27" localSheetId="33">#REF!</definedName>
    <definedName name="_____xlnm._FilterDatabase_27">#REF!</definedName>
    <definedName name="_____xlnm._FilterDatabase_28" localSheetId="3">#REF!</definedName>
    <definedName name="_____xlnm._FilterDatabase_28" localSheetId="4">#REF!</definedName>
    <definedName name="_____xlnm._FilterDatabase_28" localSheetId="9">#REF!</definedName>
    <definedName name="_____xlnm._FilterDatabase_28" localSheetId="10">#REF!</definedName>
    <definedName name="_____xlnm._FilterDatabase_28" localSheetId="11">#REF!</definedName>
    <definedName name="_____xlnm._FilterDatabase_28" localSheetId="12">#REF!</definedName>
    <definedName name="_____xlnm._FilterDatabase_28" localSheetId="13">#REF!</definedName>
    <definedName name="_____xlnm._FilterDatabase_28" localSheetId="20">#REF!</definedName>
    <definedName name="_____xlnm._FilterDatabase_28" localSheetId="22">#REF!</definedName>
    <definedName name="_____xlnm._FilterDatabase_28" localSheetId="24">#REF!</definedName>
    <definedName name="_____xlnm._FilterDatabase_28" localSheetId="30">#REF!</definedName>
    <definedName name="_____xlnm._FilterDatabase_28" localSheetId="31">#REF!</definedName>
    <definedName name="_____xlnm._FilterDatabase_28" localSheetId="32">#REF!</definedName>
    <definedName name="_____xlnm._FilterDatabase_28" localSheetId="33">#REF!</definedName>
    <definedName name="_____xlnm._FilterDatabase_28">#REF!</definedName>
    <definedName name="_____xlnm._FilterDatabase_3" localSheetId="3">#REF!</definedName>
    <definedName name="_____xlnm._FilterDatabase_3" localSheetId="4">#REF!</definedName>
    <definedName name="_____xlnm._FilterDatabase_3" localSheetId="9">#REF!</definedName>
    <definedName name="_____xlnm._FilterDatabase_3" localSheetId="10">#REF!</definedName>
    <definedName name="_____xlnm._FilterDatabase_3" localSheetId="11">#REF!</definedName>
    <definedName name="_____xlnm._FilterDatabase_3" localSheetId="12">#REF!</definedName>
    <definedName name="_____xlnm._FilterDatabase_3" localSheetId="13">#REF!</definedName>
    <definedName name="_____xlnm._FilterDatabase_3" localSheetId="20">#REF!</definedName>
    <definedName name="_____xlnm._FilterDatabase_3" localSheetId="22">#REF!</definedName>
    <definedName name="_____xlnm._FilterDatabase_3" localSheetId="24">#REF!</definedName>
    <definedName name="_____xlnm._FilterDatabase_3" localSheetId="30">#REF!</definedName>
    <definedName name="_____xlnm._FilterDatabase_3" localSheetId="31">#REF!</definedName>
    <definedName name="_____xlnm._FilterDatabase_3" localSheetId="32">#REF!</definedName>
    <definedName name="_____xlnm._FilterDatabase_3" localSheetId="33">#REF!</definedName>
    <definedName name="_____xlnm._FilterDatabase_3">#REF!</definedName>
    <definedName name="_____xlnm._FilterDatabase_4" localSheetId="3">#REF!</definedName>
    <definedName name="_____xlnm._FilterDatabase_4" localSheetId="4">#REF!</definedName>
    <definedName name="_____xlnm._FilterDatabase_4" localSheetId="9">#REF!</definedName>
    <definedName name="_____xlnm._FilterDatabase_4" localSheetId="10">#REF!</definedName>
    <definedName name="_____xlnm._FilterDatabase_4" localSheetId="11">#REF!</definedName>
    <definedName name="_____xlnm._FilterDatabase_4" localSheetId="12">#REF!</definedName>
    <definedName name="_____xlnm._FilterDatabase_4" localSheetId="13">#REF!</definedName>
    <definedName name="_____xlnm._FilterDatabase_4" localSheetId="20">#REF!</definedName>
    <definedName name="_____xlnm._FilterDatabase_4" localSheetId="22">#REF!</definedName>
    <definedName name="_____xlnm._FilterDatabase_4" localSheetId="24">#REF!</definedName>
    <definedName name="_____xlnm._FilterDatabase_4" localSheetId="30">#REF!</definedName>
    <definedName name="_____xlnm._FilterDatabase_4" localSheetId="31">#REF!</definedName>
    <definedName name="_____xlnm._FilterDatabase_4" localSheetId="32">#REF!</definedName>
    <definedName name="_____xlnm._FilterDatabase_4" localSheetId="33">#REF!</definedName>
    <definedName name="_____xlnm._FilterDatabase_4">#REF!</definedName>
    <definedName name="_____xlnm._FilterDatabase_5" localSheetId="17">'022'!$A$27:$E$50</definedName>
    <definedName name="_____xlnm._FilterDatabase_6" localSheetId="3">#REF!</definedName>
    <definedName name="_____xlnm._FilterDatabase_6" localSheetId="4">#REF!</definedName>
    <definedName name="_____xlnm._FilterDatabase_6" localSheetId="9">#REF!</definedName>
    <definedName name="_____xlnm._FilterDatabase_6" localSheetId="10">#REF!</definedName>
    <definedName name="_____xlnm._FilterDatabase_6" localSheetId="11">#REF!</definedName>
    <definedName name="_____xlnm._FilterDatabase_6" localSheetId="12">#REF!</definedName>
    <definedName name="_____xlnm._FilterDatabase_6" localSheetId="13">#REF!</definedName>
    <definedName name="_____xlnm._FilterDatabase_6" localSheetId="20">#REF!</definedName>
    <definedName name="_____xlnm._FilterDatabase_6" localSheetId="22">#REF!</definedName>
    <definedName name="_____xlnm._FilterDatabase_6" localSheetId="24">#REF!</definedName>
    <definedName name="_____xlnm._FilterDatabase_6" localSheetId="30">#REF!</definedName>
    <definedName name="_____xlnm._FilterDatabase_6" localSheetId="31">#REF!</definedName>
    <definedName name="_____xlnm._FilterDatabase_6" localSheetId="32">#REF!</definedName>
    <definedName name="_____xlnm._FilterDatabase_6" localSheetId="33">#REF!</definedName>
    <definedName name="_____xlnm._FilterDatabase_6">#REF!</definedName>
    <definedName name="_____xlnm._FilterDatabase_7" localSheetId="3">#REF!</definedName>
    <definedName name="_____xlnm._FilterDatabase_7" localSheetId="4">#REF!</definedName>
    <definedName name="_____xlnm._FilterDatabase_7" localSheetId="9">#REF!</definedName>
    <definedName name="_____xlnm._FilterDatabase_7" localSheetId="10">#REF!</definedName>
    <definedName name="_____xlnm._FilterDatabase_7" localSheetId="11">#REF!</definedName>
    <definedName name="_____xlnm._FilterDatabase_7" localSheetId="12">#REF!</definedName>
    <definedName name="_____xlnm._FilterDatabase_7" localSheetId="13">#REF!</definedName>
    <definedName name="_____xlnm._FilterDatabase_7" localSheetId="20">#REF!</definedName>
    <definedName name="_____xlnm._FilterDatabase_7" localSheetId="22">#REF!</definedName>
    <definedName name="_____xlnm._FilterDatabase_7" localSheetId="24">#REF!</definedName>
    <definedName name="_____xlnm._FilterDatabase_7" localSheetId="30">#REF!</definedName>
    <definedName name="_____xlnm._FilterDatabase_7" localSheetId="31">#REF!</definedName>
    <definedName name="_____xlnm._FilterDatabase_7" localSheetId="32">#REF!</definedName>
    <definedName name="_____xlnm._FilterDatabase_7" localSheetId="33">#REF!</definedName>
    <definedName name="_____xlnm._FilterDatabase_7">#REF!</definedName>
    <definedName name="_____xlnm._FilterDatabase_8" localSheetId="3">#REF!</definedName>
    <definedName name="_____xlnm._FilterDatabase_8" localSheetId="4">#REF!</definedName>
    <definedName name="_____xlnm._FilterDatabase_8" localSheetId="9">#REF!</definedName>
    <definedName name="_____xlnm._FilterDatabase_8" localSheetId="10">#REF!</definedName>
    <definedName name="_____xlnm._FilterDatabase_8" localSheetId="11">#REF!</definedName>
    <definedName name="_____xlnm._FilterDatabase_8" localSheetId="12">#REF!</definedName>
    <definedName name="_____xlnm._FilterDatabase_8" localSheetId="13">#REF!</definedName>
    <definedName name="_____xlnm._FilterDatabase_8" localSheetId="20">#REF!</definedName>
    <definedName name="_____xlnm._FilterDatabase_8" localSheetId="22">#REF!</definedName>
    <definedName name="_____xlnm._FilterDatabase_8" localSheetId="24">#REF!</definedName>
    <definedName name="_____xlnm._FilterDatabase_8" localSheetId="30">#REF!</definedName>
    <definedName name="_____xlnm._FilterDatabase_8" localSheetId="31">#REF!</definedName>
    <definedName name="_____xlnm._FilterDatabase_8" localSheetId="32">#REF!</definedName>
    <definedName name="_____xlnm._FilterDatabase_8" localSheetId="33">#REF!</definedName>
    <definedName name="_____xlnm._FilterDatabase_8">#REF!</definedName>
    <definedName name="_____xlnm._FilterDatabase_9" localSheetId="3">#REF!</definedName>
    <definedName name="_____xlnm._FilterDatabase_9" localSheetId="4">#REF!</definedName>
    <definedName name="_____xlnm._FilterDatabase_9" localSheetId="9">#REF!</definedName>
    <definedName name="_____xlnm._FilterDatabase_9" localSheetId="10">#REF!</definedName>
    <definedName name="_____xlnm._FilterDatabase_9" localSheetId="11">#REF!</definedName>
    <definedName name="_____xlnm._FilterDatabase_9" localSheetId="12">#REF!</definedName>
    <definedName name="_____xlnm._FilterDatabase_9" localSheetId="13">#REF!</definedName>
    <definedName name="_____xlnm._FilterDatabase_9" localSheetId="20">#REF!</definedName>
    <definedName name="_____xlnm._FilterDatabase_9" localSheetId="22">#REF!</definedName>
    <definedName name="_____xlnm._FilterDatabase_9" localSheetId="24">#REF!</definedName>
    <definedName name="_____xlnm._FilterDatabase_9" localSheetId="30">#REF!</definedName>
    <definedName name="_____xlnm._FilterDatabase_9" localSheetId="31">#REF!</definedName>
    <definedName name="_____xlnm._FilterDatabase_9" localSheetId="32">#REF!</definedName>
    <definedName name="_____xlnm._FilterDatabase_9" localSheetId="33">#REF!</definedName>
    <definedName name="_____xlnm._FilterDatabase_9">#REF!</definedName>
    <definedName name="_____xlnm.Print_Area" localSheetId="17">'022'!$A$1:$G$54</definedName>
    <definedName name="____xlnm._FilterDatabase" localSheetId="8">'011'!$A$27:$E$61</definedName>
    <definedName name="____xlnm._FilterDatabase_1" localSheetId="3">#REF!</definedName>
    <definedName name="____xlnm._FilterDatabase_1" localSheetId="4">#REF!</definedName>
    <definedName name="____xlnm._FilterDatabase_1" localSheetId="9">#REF!</definedName>
    <definedName name="____xlnm._FilterDatabase_1" localSheetId="10">#REF!</definedName>
    <definedName name="____xlnm._FilterDatabase_1" localSheetId="11">#REF!</definedName>
    <definedName name="____xlnm._FilterDatabase_1" localSheetId="12">#REF!</definedName>
    <definedName name="____xlnm._FilterDatabase_1" localSheetId="13">#REF!</definedName>
    <definedName name="____xlnm._FilterDatabase_1" localSheetId="20">#REF!</definedName>
    <definedName name="____xlnm._FilterDatabase_1" localSheetId="22">#REF!</definedName>
    <definedName name="____xlnm._FilterDatabase_1" localSheetId="24">#REF!</definedName>
    <definedName name="____xlnm._FilterDatabase_1" localSheetId="30">#REF!</definedName>
    <definedName name="____xlnm._FilterDatabase_1" localSheetId="31">#REF!</definedName>
    <definedName name="____xlnm._FilterDatabase_1" localSheetId="32">#REF!</definedName>
    <definedName name="____xlnm._FilterDatabase_1" localSheetId="33">#REF!</definedName>
    <definedName name="____xlnm._FilterDatabase_1">#REF!</definedName>
    <definedName name="____xlnm._FilterDatabase_1_1" localSheetId="3">#REF!</definedName>
    <definedName name="____xlnm._FilterDatabase_1_1" localSheetId="4">#REF!</definedName>
    <definedName name="____xlnm._FilterDatabase_1_1" localSheetId="9">#REF!</definedName>
    <definedName name="____xlnm._FilterDatabase_1_1" localSheetId="10">#REF!</definedName>
    <definedName name="____xlnm._FilterDatabase_1_1" localSheetId="11">#REF!</definedName>
    <definedName name="____xlnm._FilterDatabase_1_1" localSheetId="12">#REF!</definedName>
    <definedName name="____xlnm._FilterDatabase_1_1" localSheetId="13">#REF!</definedName>
    <definedName name="____xlnm._FilterDatabase_1_1" localSheetId="20">#REF!</definedName>
    <definedName name="____xlnm._FilterDatabase_1_1" localSheetId="22">#REF!</definedName>
    <definedName name="____xlnm._FilterDatabase_1_1" localSheetId="24">#REF!</definedName>
    <definedName name="____xlnm._FilterDatabase_1_1" localSheetId="30">#REF!</definedName>
    <definedName name="____xlnm._FilterDatabase_1_1" localSheetId="31">#REF!</definedName>
    <definedName name="____xlnm._FilterDatabase_1_1" localSheetId="32">#REF!</definedName>
    <definedName name="____xlnm._FilterDatabase_1_1" localSheetId="33">#REF!</definedName>
    <definedName name="____xlnm._FilterDatabase_1_1">#REF!</definedName>
    <definedName name="____xlnm._FilterDatabase_10" localSheetId="3">#REF!</definedName>
    <definedName name="____xlnm._FilterDatabase_10" localSheetId="4">#REF!</definedName>
    <definedName name="____xlnm._FilterDatabase_10" localSheetId="9">#REF!</definedName>
    <definedName name="____xlnm._FilterDatabase_10" localSheetId="10">#REF!</definedName>
    <definedName name="____xlnm._FilterDatabase_10" localSheetId="11">#REF!</definedName>
    <definedName name="____xlnm._FilterDatabase_10" localSheetId="12">#REF!</definedName>
    <definedName name="____xlnm._FilterDatabase_10" localSheetId="13">#REF!</definedName>
    <definedName name="____xlnm._FilterDatabase_10" localSheetId="20">#REF!</definedName>
    <definedName name="____xlnm._FilterDatabase_10" localSheetId="22">#REF!</definedName>
    <definedName name="____xlnm._FilterDatabase_10" localSheetId="24">#REF!</definedName>
    <definedName name="____xlnm._FilterDatabase_10" localSheetId="30">#REF!</definedName>
    <definedName name="____xlnm._FilterDatabase_10" localSheetId="31">#REF!</definedName>
    <definedName name="____xlnm._FilterDatabase_10" localSheetId="32">#REF!</definedName>
    <definedName name="____xlnm._FilterDatabase_10" localSheetId="33">#REF!</definedName>
    <definedName name="____xlnm._FilterDatabase_10">#REF!</definedName>
    <definedName name="____xlnm._FilterDatabase_11" localSheetId="3">#REF!</definedName>
    <definedName name="____xlnm._FilterDatabase_11" localSheetId="4">#REF!</definedName>
    <definedName name="____xlnm._FilterDatabase_11" localSheetId="9">#REF!</definedName>
    <definedName name="____xlnm._FilterDatabase_11" localSheetId="10">#REF!</definedName>
    <definedName name="____xlnm._FilterDatabase_11" localSheetId="11">#REF!</definedName>
    <definedName name="____xlnm._FilterDatabase_11" localSheetId="12">#REF!</definedName>
    <definedName name="____xlnm._FilterDatabase_11" localSheetId="13">#REF!</definedName>
    <definedName name="____xlnm._FilterDatabase_11" localSheetId="20">#REF!</definedName>
    <definedName name="____xlnm._FilterDatabase_11" localSheetId="22">#REF!</definedName>
    <definedName name="____xlnm._FilterDatabase_11" localSheetId="24">#REF!</definedName>
    <definedName name="____xlnm._FilterDatabase_11" localSheetId="30">#REF!</definedName>
    <definedName name="____xlnm._FilterDatabase_11" localSheetId="31">#REF!</definedName>
    <definedName name="____xlnm._FilterDatabase_11" localSheetId="32">#REF!</definedName>
    <definedName name="____xlnm._FilterDatabase_11" localSheetId="33">#REF!</definedName>
    <definedName name="____xlnm._FilterDatabase_11">#REF!</definedName>
    <definedName name="____xlnm._FilterDatabase_12" localSheetId="3">#REF!</definedName>
    <definedName name="____xlnm._FilterDatabase_12" localSheetId="4">#REF!</definedName>
    <definedName name="____xlnm._FilterDatabase_12" localSheetId="9">#REF!</definedName>
    <definedName name="____xlnm._FilterDatabase_12" localSheetId="10">#REF!</definedName>
    <definedName name="____xlnm._FilterDatabase_12" localSheetId="11">#REF!</definedName>
    <definedName name="____xlnm._FilterDatabase_12" localSheetId="12">#REF!</definedName>
    <definedName name="____xlnm._FilterDatabase_12" localSheetId="13">#REF!</definedName>
    <definedName name="____xlnm._FilterDatabase_12" localSheetId="20">#REF!</definedName>
    <definedName name="____xlnm._FilterDatabase_12" localSheetId="22">#REF!</definedName>
    <definedName name="____xlnm._FilterDatabase_12" localSheetId="24">#REF!</definedName>
    <definedName name="____xlnm._FilterDatabase_12" localSheetId="30">#REF!</definedName>
    <definedName name="____xlnm._FilterDatabase_12" localSheetId="31">#REF!</definedName>
    <definedName name="____xlnm._FilterDatabase_12" localSheetId="32">#REF!</definedName>
    <definedName name="____xlnm._FilterDatabase_12" localSheetId="33">#REF!</definedName>
    <definedName name="____xlnm._FilterDatabase_12">#REF!</definedName>
    <definedName name="____xlnm._FilterDatabase_13" localSheetId="3">#REF!</definedName>
    <definedName name="____xlnm._FilterDatabase_13" localSheetId="4">#REF!</definedName>
    <definedName name="____xlnm._FilterDatabase_13" localSheetId="9">#REF!</definedName>
    <definedName name="____xlnm._FilterDatabase_13" localSheetId="10">#REF!</definedName>
    <definedName name="____xlnm._FilterDatabase_13" localSheetId="11">#REF!</definedName>
    <definedName name="____xlnm._FilterDatabase_13" localSheetId="12">#REF!</definedName>
    <definedName name="____xlnm._FilterDatabase_13" localSheetId="13">#REF!</definedName>
    <definedName name="____xlnm._FilterDatabase_13" localSheetId="20">#REF!</definedName>
    <definedName name="____xlnm._FilterDatabase_13" localSheetId="22">#REF!</definedName>
    <definedName name="____xlnm._FilterDatabase_13" localSheetId="24">#REF!</definedName>
    <definedName name="____xlnm._FilterDatabase_13" localSheetId="30">#REF!</definedName>
    <definedName name="____xlnm._FilterDatabase_13" localSheetId="31">#REF!</definedName>
    <definedName name="____xlnm._FilterDatabase_13" localSheetId="32">#REF!</definedName>
    <definedName name="____xlnm._FilterDatabase_13" localSheetId="33">#REF!</definedName>
    <definedName name="____xlnm._FilterDatabase_13">#REF!</definedName>
    <definedName name="____xlnm._FilterDatabase_14" localSheetId="3">#REF!</definedName>
    <definedName name="____xlnm._FilterDatabase_14" localSheetId="4">#REF!</definedName>
    <definedName name="____xlnm._FilterDatabase_14" localSheetId="9">#REF!</definedName>
    <definedName name="____xlnm._FilterDatabase_14" localSheetId="10">#REF!</definedName>
    <definedName name="____xlnm._FilterDatabase_14" localSheetId="11">#REF!</definedName>
    <definedName name="____xlnm._FilterDatabase_14" localSheetId="12">#REF!</definedName>
    <definedName name="____xlnm._FilterDatabase_14" localSheetId="13">#REF!</definedName>
    <definedName name="____xlnm._FilterDatabase_14" localSheetId="20">#REF!</definedName>
    <definedName name="____xlnm._FilterDatabase_14" localSheetId="22">#REF!</definedName>
    <definedName name="____xlnm._FilterDatabase_14" localSheetId="24">#REF!</definedName>
    <definedName name="____xlnm._FilterDatabase_14" localSheetId="30">#REF!</definedName>
    <definedName name="____xlnm._FilterDatabase_14" localSheetId="31">#REF!</definedName>
    <definedName name="____xlnm._FilterDatabase_14" localSheetId="32">#REF!</definedName>
    <definedName name="____xlnm._FilterDatabase_14" localSheetId="33">#REF!</definedName>
    <definedName name="____xlnm._FilterDatabase_14">#REF!</definedName>
    <definedName name="____xlnm._FilterDatabase_15" localSheetId="3">#REF!</definedName>
    <definedName name="____xlnm._FilterDatabase_15" localSheetId="4">#REF!</definedName>
    <definedName name="____xlnm._FilterDatabase_15" localSheetId="9">#REF!</definedName>
    <definedName name="____xlnm._FilterDatabase_15" localSheetId="10">#REF!</definedName>
    <definedName name="____xlnm._FilterDatabase_15" localSheetId="11">#REF!</definedName>
    <definedName name="____xlnm._FilterDatabase_15" localSheetId="12">#REF!</definedName>
    <definedName name="____xlnm._FilterDatabase_15" localSheetId="13">#REF!</definedName>
    <definedName name="____xlnm._FilterDatabase_15" localSheetId="20">#REF!</definedName>
    <definedName name="____xlnm._FilterDatabase_15" localSheetId="22">#REF!</definedName>
    <definedName name="____xlnm._FilterDatabase_15" localSheetId="24">#REF!</definedName>
    <definedName name="____xlnm._FilterDatabase_15" localSheetId="30">#REF!</definedName>
    <definedName name="____xlnm._FilterDatabase_15" localSheetId="31">#REF!</definedName>
    <definedName name="____xlnm._FilterDatabase_15" localSheetId="32">#REF!</definedName>
    <definedName name="____xlnm._FilterDatabase_15" localSheetId="33">#REF!</definedName>
    <definedName name="____xlnm._FilterDatabase_15">#REF!</definedName>
    <definedName name="____xlnm._FilterDatabase_16" localSheetId="3">#REF!</definedName>
    <definedName name="____xlnm._FilterDatabase_16" localSheetId="4">#REF!</definedName>
    <definedName name="____xlnm._FilterDatabase_16" localSheetId="9">#REF!</definedName>
    <definedName name="____xlnm._FilterDatabase_16" localSheetId="10">#REF!</definedName>
    <definedName name="____xlnm._FilterDatabase_16" localSheetId="11">#REF!</definedName>
    <definedName name="____xlnm._FilterDatabase_16" localSheetId="12">#REF!</definedName>
    <definedName name="____xlnm._FilterDatabase_16" localSheetId="13">#REF!</definedName>
    <definedName name="____xlnm._FilterDatabase_16" localSheetId="20">#REF!</definedName>
    <definedName name="____xlnm._FilterDatabase_16" localSheetId="22">#REF!</definedName>
    <definedName name="____xlnm._FilterDatabase_16" localSheetId="24">#REF!</definedName>
    <definedName name="____xlnm._FilterDatabase_16" localSheetId="30">#REF!</definedName>
    <definedName name="____xlnm._FilterDatabase_16" localSheetId="31">#REF!</definedName>
    <definedName name="____xlnm._FilterDatabase_16" localSheetId="32">#REF!</definedName>
    <definedName name="____xlnm._FilterDatabase_16" localSheetId="33">#REF!</definedName>
    <definedName name="____xlnm._FilterDatabase_16">#REF!</definedName>
    <definedName name="____xlnm._FilterDatabase_17" localSheetId="3">#REF!</definedName>
    <definedName name="____xlnm._FilterDatabase_17" localSheetId="4">#REF!</definedName>
    <definedName name="____xlnm._FilterDatabase_17" localSheetId="9">#REF!</definedName>
    <definedName name="____xlnm._FilterDatabase_17" localSheetId="10">#REF!</definedName>
    <definedName name="____xlnm._FilterDatabase_17" localSheetId="11">#REF!</definedName>
    <definedName name="____xlnm._FilterDatabase_17" localSheetId="12">#REF!</definedName>
    <definedName name="____xlnm._FilterDatabase_17" localSheetId="13">#REF!</definedName>
    <definedName name="____xlnm._FilterDatabase_17" localSheetId="20">#REF!</definedName>
    <definedName name="____xlnm._FilterDatabase_17" localSheetId="22">#REF!</definedName>
    <definedName name="____xlnm._FilterDatabase_17" localSheetId="24">#REF!</definedName>
    <definedName name="____xlnm._FilterDatabase_17" localSheetId="30">#REF!</definedName>
    <definedName name="____xlnm._FilterDatabase_17" localSheetId="31">#REF!</definedName>
    <definedName name="____xlnm._FilterDatabase_17" localSheetId="32">#REF!</definedName>
    <definedName name="____xlnm._FilterDatabase_17" localSheetId="33">#REF!</definedName>
    <definedName name="____xlnm._FilterDatabase_17">#REF!</definedName>
    <definedName name="____xlnm._FilterDatabase_18" localSheetId="3">#REF!</definedName>
    <definedName name="____xlnm._FilterDatabase_18" localSheetId="4">#REF!</definedName>
    <definedName name="____xlnm._FilterDatabase_18" localSheetId="9">#REF!</definedName>
    <definedName name="____xlnm._FilterDatabase_18" localSheetId="10">#REF!</definedName>
    <definedName name="____xlnm._FilterDatabase_18" localSheetId="11">#REF!</definedName>
    <definedName name="____xlnm._FilterDatabase_18" localSheetId="12">#REF!</definedName>
    <definedName name="____xlnm._FilterDatabase_18" localSheetId="13">#REF!</definedName>
    <definedName name="____xlnm._FilterDatabase_18" localSheetId="20">#REF!</definedName>
    <definedName name="____xlnm._FilterDatabase_18" localSheetId="22">#REF!</definedName>
    <definedName name="____xlnm._FilterDatabase_18" localSheetId="24">#REF!</definedName>
    <definedName name="____xlnm._FilterDatabase_18" localSheetId="30">#REF!</definedName>
    <definedName name="____xlnm._FilterDatabase_18" localSheetId="31">#REF!</definedName>
    <definedName name="____xlnm._FilterDatabase_18" localSheetId="32">#REF!</definedName>
    <definedName name="____xlnm._FilterDatabase_18" localSheetId="33">#REF!</definedName>
    <definedName name="____xlnm._FilterDatabase_18">#REF!</definedName>
    <definedName name="____xlnm._FilterDatabase_19" localSheetId="3">#REF!</definedName>
    <definedName name="____xlnm._FilterDatabase_19" localSheetId="4">#REF!</definedName>
    <definedName name="____xlnm._FilterDatabase_19" localSheetId="9">#REF!</definedName>
    <definedName name="____xlnm._FilterDatabase_19" localSheetId="10">#REF!</definedName>
    <definedName name="____xlnm._FilterDatabase_19" localSheetId="11">#REF!</definedName>
    <definedName name="____xlnm._FilterDatabase_19" localSheetId="12">#REF!</definedName>
    <definedName name="____xlnm._FilterDatabase_19" localSheetId="13">#REF!</definedName>
    <definedName name="____xlnm._FilterDatabase_19" localSheetId="20">#REF!</definedName>
    <definedName name="____xlnm._FilterDatabase_19" localSheetId="22">#REF!</definedName>
    <definedName name="____xlnm._FilterDatabase_19" localSheetId="24">#REF!</definedName>
    <definedName name="____xlnm._FilterDatabase_19" localSheetId="30">#REF!</definedName>
    <definedName name="____xlnm._FilterDatabase_19" localSheetId="31">#REF!</definedName>
    <definedName name="____xlnm._FilterDatabase_19" localSheetId="32">#REF!</definedName>
    <definedName name="____xlnm._FilterDatabase_19" localSheetId="33">#REF!</definedName>
    <definedName name="____xlnm._FilterDatabase_19">#REF!</definedName>
    <definedName name="____xlnm._FilterDatabase_2" localSheetId="3">#REF!</definedName>
    <definedName name="____xlnm._FilterDatabase_2" localSheetId="4">#REF!</definedName>
    <definedName name="____xlnm._FilterDatabase_2" localSheetId="9">#REF!</definedName>
    <definedName name="____xlnm._FilterDatabase_2" localSheetId="10">#REF!</definedName>
    <definedName name="____xlnm._FilterDatabase_2" localSheetId="11">#REF!</definedName>
    <definedName name="____xlnm._FilterDatabase_2" localSheetId="12">#REF!</definedName>
    <definedName name="____xlnm._FilterDatabase_2" localSheetId="13">#REF!</definedName>
    <definedName name="____xlnm._FilterDatabase_2" localSheetId="20">#REF!</definedName>
    <definedName name="____xlnm._FilterDatabase_2" localSheetId="22">#REF!</definedName>
    <definedName name="____xlnm._FilterDatabase_2" localSheetId="24">#REF!</definedName>
    <definedName name="____xlnm._FilterDatabase_2" localSheetId="30">#REF!</definedName>
    <definedName name="____xlnm._FilterDatabase_2" localSheetId="31">#REF!</definedName>
    <definedName name="____xlnm._FilterDatabase_2" localSheetId="32">#REF!</definedName>
    <definedName name="____xlnm._FilterDatabase_2" localSheetId="33">#REF!</definedName>
    <definedName name="____xlnm._FilterDatabase_2">#REF!</definedName>
    <definedName name="____xlnm._FilterDatabase_20" localSheetId="8">#REF!</definedName>
    <definedName name="____xlnm._FilterDatabase_21" localSheetId="3">#REF!</definedName>
    <definedName name="____xlnm._FilterDatabase_21" localSheetId="4">#REF!</definedName>
    <definedName name="____xlnm._FilterDatabase_21" localSheetId="9">#REF!</definedName>
    <definedName name="____xlnm._FilterDatabase_21" localSheetId="10">#REF!</definedName>
    <definedName name="____xlnm._FilterDatabase_21" localSheetId="11">#REF!</definedName>
    <definedName name="____xlnm._FilterDatabase_21" localSheetId="12">#REF!</definedName>
    <definedName name="____xlnm._FilterDatabase_21" localSheetId="13">#REF!</definedName>
    <definedName name="____xlnm._FilterDatabase_21" localSheetId="20">#REF!</definedName>
    <definedName name="____xlnm._FilterDatabase_21" localSheetId="22">#REF!</definedName>
    <definedName name="____xlnm._FilterDatabase_21" localSheetId="24">#REF!</definedName>
    <definedName name="____xlnm._FilterDatabase_21" localSheetId="30">#REF!</definedName>
    <definedName name="____xlnm._FilterDatabase_21" localSheetId="31">#REF!</definedName>
    <definedName name="____xlnm._FilterDatabase_21" localSheetId="32">#REF!</definedName>
    <definedName name="____xlnm._FilterDatabase_21" localSheetId="33">#REF!</definedName>
    <definedName name="____xlnm._FilterDatabase_21">#REF!</definedName>
    <definedName name="____xlnm._FilterDatabase_22" localSheetId="3">#REF!</definedName>
    <definedName name="____xlnm._FilterDatabase_22" localSheetId="4">#REF!</definedName>
    <definedName name="____xlnm._FilterDatabase_22" localSheetId="9">#REF!</definedName>
    <definedName name="____xlnm._FilterDatabase_22" localSheetId="10">#REF!</definedName>
    <definedName name="____xlnm._FilterDatabase_22" localSheetId="11">#REF!</definedName>
    <definedName name="____xlnm._FilterDatabase_22" localSheetId="12">#REF!</definedName>
    <definedName name="____xlnm._FilterDatabase_22" localSheetId="13">#REF!</definedName>
    <definedName name="____xlnm._FilterDatabase_22" localSheetId="20">#REF!</definedName>
    <definedName name="____xlnm._FilterDatabase_22" localSheetId="22">#REF!</definedName>
    <definedName name="____xlnm._FilterDatabase_22" localSheetId="24">#REF!</definedName>
    <definedName name="____xlnm._FilterDatabase_22" localSheetId="30">#REF!</definedName>
    <definedName name="____xlnm._FilterDatabase_22" localSheetId="31">#REF!</definedName>
    <definedName name="____xlnm._FilterDatabase_22" localSheetId="32">#REF!</definedName>
    <definedName name="____xlnm._FilterDatabase_22" localSheetId="33">#REF!</definedName>
    <definedName name="____xlnm._FilterDatabase_22">#REF!</definedName>
    <definedName name="____xlnm._FilterDatabase_23" localSheetId="3">#REF!</definedName>
    <definedName name="____xlnm._FilterDatabase_23" localSheetId="4">#REF!</definedName>
    <definedName name="____xlnm._FilterDatabase_23" localSheetId="9">#REF!</definedName>
    <definedName name="____xlnm._FilterDatabase_23" localSheetId="10">#REF!</definedName>
    <definedName name="____xlnm._FilterDatabase_23" localSheetId="11">#REF!</definedName>
    <definedName name="____xlnm._FilterDatabase_23" localSheetId="12">#REF!</definedName>
    <definedName name="____xlnm._FilterDatabase_23" localSheetId="13">#REF!</definedName>
    <definedName name="____xlnm._FilterDatabase_23" localSheetId="20">#REF!</definedName>
    <definedName name="____xlnm._FilterDatabase_23" localSheetId="22">#REF!</definedName>
    <definedName name="____xlnm._FilterDatabase_23" localSheetId="24">#REF!</definedName>
    <definedName name="____xlnm._FilterDatabase_23" localSheetId="30">#REF!</definedName>
    <definedName name="____xlnm._FilterDatabase_23" localSheetId="31">#REF!</definedName>
    <definedName name="____xlnm._FilterDatabase_23" localSheetId="32">#REF!</definedName>
    <definedName name="____xlnm._FilterDatabase_23" localSheetId="33">#REF!</definedName>
    <definedName name="____xlnm._FilterDatabase_23">#REF!</definedName>
    <definedName name="____xlnm._FilterDatabase_24" localSheetId="3">#REF!</definedName>
    <definedName name="____xlnm._FilterDatabase_24" localSheetId="4">#REF!</definedName>
    <definedName name="____xlnm._FilterDatabase_24" localSheetId="9">#REF!</definedName>
    <definedName name="____xlnm._FilterDatabase_24" localSheetId="10">#REF!</definedName>
    <definedName name="____xlnm._FilterDatabase_24" localSheetId="11">#REF!</definedName>
    <definedName name="____xlnm._FilterDatabase_24" localSheetId="12">#REF!</definedName>
    <definedName name="____xlnm._FilterDatabase_24" localSheetId="13">#REF!</definedName>
    <definedName name="____xlnm._FilterDatabase_24" localSheetId="20">#REF!</definedName>
    <definedName name="____xlnm._FilterDatabase_24" localSheetId="22">#REF!</definedName>
    <definedName name="____xlnm._FilterDatabase_24" localSheetId="24">#REF!</definedName>
    <definedName name="____xlnm._FilterDatabase_24" localSheetId="30">#REF!</definedName>
    <definedName name="____xlnm._FilterDatabase_24" localSheetId="31">#REF!</definedName>
    <definedName name="____xlnm._FilterDatabase_24" localSheetId="32">#REF!</definedName>
    <definedName name="____xlnm._FilterDatabase_24" localSheetId="33">#REF!</definedName>
    <definedName name="____xlnm._FilterDatabase_24">#REF!</definedName>
    <definedName name="____xlnm._FilterDatabase_25" localSheetId="3">#REF!</definedName>
    <definedName name="____xlnm._FilterDatabase_25" localSheetId="4">#REF!</definedName>
    <definedName name="____xlnm._FilterDatabase_25" localSheetId="9">#REF!</definedName>
    <definedName name="____xlnm._FilterDatabase_25" localSheetId="10">#REF!</definedName>
    <definedName name="____xlnm._FilterDatabase_25" localSheetId="11">#REF!</definedName>
    <definedName name="____xlnm._FilterDatabase_25" localSheetId="12">#REF!</definedName>
    <definedName name="____xlnm._FilterDatabase_25" localSheetId="13">#REF!</definedName>
    <definedName name="____xlnm._FilterDatabase_25" localSheetId="20">#REF!</definedName>
    <definedName name="____xlnm._FilterDatabase_25" localSheetId="22">#REF!</definedName>
    <definedName name="____xlnm._FilterDatabase_25" localSheetId="24">#REF!</definedName>
    <definedName name="____xlnm._FilterDatabase_25" localSheetId="30">#REF!</definedName>
    <definedName name="____xlnm._FilterDatabase_25" localSheetId="31">#REF!</definedName>
    <definedName name="____xlnm._FilterDatabase_25" localSheetId="32">#REF!</definedName>
    <definedName name="____xlnm._FilterDatabase_25" localSheetId="33">#REF!</definedName>
    <definedName name="____xlnm._FilterDatabase_25">#REF!</definedName>
    <definedName name="____xlnm._FilterDatabase_26" localSheetId="3">#REF!</definedName>
    <definedName name="____xlnm._FilterDatabase_26" localSheetId="4">#REF!</definedName>
    <definedName name="____xlnm._FilterDatabase_26" localSheetId="9">#REF!</definedName>
    <definedName name="____xlnm._FilterDatabase_26" localSheetId="10">#REF!</definedName>
    <definedName name="____xlnm._FilterDatabase_26" localSheetId="11">#REF!</definedName>
    <definedName name="____xlnm._FilterDatabase_26" localSheetId="12">#REF!</definedName>
    <definedName name="____xlnm._FilterDatabase_26" localSheetId="13">#REF!</definedName>
    <definedName name="____xlnm._FilterDatabase_26" localSheetId="20">#REF!</definedName>
    <definedName name="____xlnm._FilterDatabase_26" localSheetId="22">#REF!</definedName>
    <definedName name="____xlnm._FilterDatabase_26" localSheetId="24">#REF!</definedName>
    <definedName name="____xlnm._FilterDatabase_26" localSheetId="30">#REF!</definedName>
    <definedName name="____xlnm._FilterDatabase_26" localSheetId="31">#REF!</definedName>
    <definedName name="____xlnm._FilterDatabase_26" localSheetId="32">#REF!</definedName>
    <definedName name="____xlnm._FilterDatabase_26" localSheetId="33">#REF!</definedName>
    <definedName name="____xlnm._FilterDatabase_26">#REF!</definedName>
    <definedName name="____xlnm._FilterDatabase_27" localSheetId="3">#REF!</definedName>
    <definedName name="____xlnm._FilterDatabase_27" localSheetId="4">#REF!</definedName>
    <definedName name="____xlnm._FilterDatabase_27" localSheetId="9">#REF!</definedName>
    <definedName name="____xlnm._FilterDatabase_27" localSheetId="10">#REF!</definedName>
    <definedName name="____xlnm._FilterDatabase_27" localSheetId="11">#REF!</definedName>
    <definedName name="____xlnm._FilterDatabase_27" localSheetId="12">#REF!</definedName>
    <definedName name="____xlnm._FilterDatabase_27" localSheetId="13">#REF!</definedName>
    <definedName name="____xlnm._FilterDatabase_27" localSheetId="20">#REF!</definedName>
    <definedName name="____xlnm._FilterDatabase_27" localSheetId="22">#REF!</definedName>
    <definedName name="____xlnm._FilterDatabase_27" localSheetId="24">#REF!</definedName>
    <definedName name="____xlnm._FilterDatabase_27" localSheetId="30">#REF!</definedName>
    <definedName name="____xlnm._FilterDatabase_27" localSheetId="31">#REF!</definedName>
    <definedName name="____xlnm._FilterDatabase_27" localSheetId="32">#REF!</definedName>
    <definedName name="____xlnm._FilterDatabase_27" localSheetId="33">#REF!</definedName>
    <definedName name="____xlnm._FilterDatabase_27">#REF!</definedName>
    <definedName name="____xlnm._FilterDatabase_28" localSheetId="3">#REF!</definedName>
    <definedName name="____xlnm._FilterDatabase_28" localSheetId="4">#REF!</definedName>
    <definedName name="____xlnm._FilterDatabase_28" localSheetId="9">#REF!</definedName>
    <definedName name="____xlnm._FilterDatabase_28" localSheetId="10">#REF!</definedName>
    <definedName name="____xlnm._FilterDatabase_28" localSheetId="11">#REF!</definedName>
    <definedName name="____xlnm._FilterDatabase_28" localSheetId="12">#REF!</definedName>
    <definedName name="____xlnm._FilterDatabase_28" localSheetId="13">#REF!</definedName>
    <definedName name="____xlnm._FilterDatabase_28" localSheetId="20">#REF!</definedName>
    <definedName name="____xlnm._FilterDatabase_28" localSheetId="22">#REF!</definedName>
    <definedName name="____xlnm._FilterDatabase_28" localSheetId="24">#REF!</definedName>
    <definedName name="____xlnm._FilterDatabase_28" localSheetId="30">#REF!</definedName>
    <definedName name="____xlnm._FilterDatabase_28" localSheetId="31">#REF!</definedName>
    <definedName name="____xlnm._FilterDatabase_28" localSheetId="32">#REF!</definedName>
    <definedName name="____xlnm._FilterDatabase_28" localSheetId="33">#REF!</definedName>
    <definedName name="____xlnm._FilterDatabase_28">#REF!</definedName>
    <definedName name="____xlnm._FilterDatabase_3" localSheetId="3">#REF!</definedName>
    <definedName name="____xlnm._FilterDatabase_3" localSheetId="4">#REF!</definedName>
    <definedName name="____xlnm._FilterDatabase_3" localSheetId="9">#REF!</definedName>
    <definedName name="____xlnm._FilterDatabase_3" localSheetId="10">#REF!</definedName>
    <definedName name="____xlnm._FilterDatabase_3" localSheetId="11">#REF!</definedName>
    <definedName name="____xlnm._FilterDatabase_3" localSheetId="12">#REF!</definedName>
    <definedName name="____xlnm._FilterDatabase_3" localSheetId="13">#REF!</definedName>
    <definedName name="____xlnm._FilterDatabase_3" localSheetId="20">#REF!</definedName>
    <definedName name="____xlnm._FilterDatabase_3" localSheetId="22">#REF!</definedName>
    <definedName name="____xlnm._FilterDatabase_3" localSheetId="24">#REF!</definedName>
    <definedName name="____xlnm._FilterDatabase_3" localSheetId="30">#REF!</definedName>
    <definedName name="____xlnm._FilterDatabase_3" localSheetId="31">#REF!</definedName>
    <definedName name="____xlnm._FilterDatabase_3" localSheetId="32">#REF!</definedName>
    <definedName name="____xlnm._FilterDatabase_3" localSheetId="33">#REF!</definedName>
    <definedName name="____xlnm._FilterDatabase_3">#REF!</definedName>
    <definedName name="____xlnm._FilterDatabase_4" localSheetId="3">#REF!</definedName>
    <definedName name="____xlnm._FilterDatabase_4" localSheetId="4">#REF!</definedName>
    <definedName name="____xlnm._FilterDatabase_4" localSheetId="9">#REF!</definedName>
    <definedName name="____xlnm._FilterDatabase_4" localSheetId="10">#REF!</definedName>
    <definedName name="____xlnm._FilterDatabase_4" localSheetId="11">#REF!</definedName>
    <definedName name="____xlnm._FilterDatabase_4" localSheetId="12">#REF!</definedName>
    <definedName name="____xlnm._FilterDatabase_4" localSheetId="13">#REF!</definedName>
    <definedName name="____xlnm._FilterDatabase_4" localSheetId="20">#REF!</definedName>
    <definedName name="____xlnm._FilterDatabase_4" localSheetId="22">#REF!</definedName>
    <definedName name="____xlnm._FilterDatabase_4" localSheetId="24">#REF!</definedName>
    <definedName name="____xlnm._FilterDatabase_4" localSheetId="30">#REF!</definedName>
    <definedName name="____xlnm._FilterDatabase_4" localSheetId="31">#REF!</definedName>
    <definedName name="____xlnm._FilterDatabase_4" localSheetId="32">#REF!</definedName>
    <definedName name="____xlnm._FilterDatabase_4" localSheetId="33">#REF!</definedName>
    <definedName name="____xlnm._FilterDatabase_4">#REF!</definedName>
    <definedName name="____xlnm._FilterDatabase_5" localSheetId="8">'011'!$A$27:$E$61</definedName>
    <definedName name="____xlnm._FilterDatabase_6" localSheetId="3">#REF!</definedName>
    <definedName name="____xlnm._FilterDatabase_6" localSheetId="4">#REF!</definedName>
    <definedName name="____xlnm._FilterDatabase_6" localSheetId="9">#REF!</definedName>
    <definedName name="____xlnm._FilterDatabase_6" localSheetId="10">#REF!</definedName>
    <definedName name="____xlnm._FilterDatabase_6" localSheetId="11">#REF!</definedName>
    <definedName name="____xlnm._FilterDatabase_6" localSheetId="12">#REF!</definedName>
    <definedName name="____xlnm._FilterDatabase_6" localSheetId="13">#REF!</definedName>
    <definedName name="____xlnm._FilterDatabase_6" localSheetId="20">#REF!</definedName>
    <definedName name="____xlnm._FilterDatabase_6" localSheetId="22">#REF!</definedName>
    <definedName name="____xlnm._FilterDatabase_6" localSheetId="24">#REF!</definedName>
    <definedName name="____xlnm._FilterDatabase_6" localSheetId="30">#REF!</definedName>
    <definedName name="____xlnm._FilterDatabase_6" localSheetId="31">#REF!</definedName>
    <definedName name="____xlnm._FilterDatabase_6" localSheetId="32">#REF!</definedName>
    <definedName name="____xlnm._FilterDatabase_6" localSheetId="33">#REF!</definedName>
    <definedName name="____xlnm._FilterDatabase_6">#REF!</definedName>
    <definedName name="____xlnm._FilterDatabase_7" localSheetId="3">#REF!</definedName>
    <definedName name="____xlnm._FilterDatabase_7" localSheetId="4">#REF!</definedName>
    <definedName name="____xlnm._FilterDatabase_7" localSheetId="9">#REF!</definedName>
    <definedName name="____xlnm._FilterDatabase_7" localSheetId="10">#REF!</definedName>
    <definedName name="____xlnm._FilterDatabase_7" localSheetId="11">#REF!</definedName>
    <definedName name="____xlnm._FilterDatabase_7" localSheetId="12">#REF!</definedName>
    <definedName name="____xlnm._FilterDatabase_7" localSheetId="13">#REF!</definedName>
    <definedName name="____xlnm._FilterDatabase_7" localSheetId="20">#REF!</definedName>
    <definedName name="____xlnm._FilterDatabase_7" localSheetId="22">#REF!</definedName>
    <definedName name="____xlnm._FilterDatabase_7" localSheetId="24">#REF!</definedName>
    <definedName name="____xlnm._FilterDatabase_7" localSheetId="30">#REF!</definedName>
    <definedName name="____xlnm._FilterDatabase_7" localSheetId="31">#REF!</definedName>
    <definedName name="____xlnm._FilterDatabase_7" localSheetId="32">#REF!</definedName>
    <definedName name="____xlnm._FilterDatabase_7" localSheetId="33">#REF!</definedName>
    <definedName name="____xlnm._FilterDatabase_7">#REF!</definedName>
    <definedName name="____xlnm._FilterDatabase_8" localSheetId="3">#REF!</definedName>
    <definedName name="____xlnm._FilterDatabase_8" localSheetId="4">#REF!</definedName>
    <definedName name="____xlnm._FilterDatabase_8" localSheetId="9">#REF!</definedName>
    <definedName name="____xlnm._FilterDatabase_8" localSheetId="10">#REF!</definedName>
    <definedName name="____xlnm._FilterDatabase_8" localSheetId="11">#REF!</definedName>
    <definedName name="____xlnm._FilterDatabase_8" localSheetId="12">#REF!</definedName>
    <definedName name="____xlnm._FilterDatabase_8" localSheetId="13">#REF!</definedName>
    <definedName name="____xlnm._FilterDatabase_8" localSheetId="20">#REF!</definedName>
    <definedName name="____xlnm._FilterDatabase_8" localSheetId="22">#REF!</definedName>
    <definedName name="____xlnm._FilterDatabase_8" localSheetId="24">#REF!</definedName>
    <definedName name="____xlnm._FilterDatabase_8" localSheetId="30">#REF!</definedName>
    <definedName name="____xlnm._FilterDatabase_8" localSheetId="31">#REF!</definedName>
    <definedName name="____xlnm._FilterDatabase_8" localSheetId="32">#REF!</definedName>
    <definedName name="____xlnm._FilterDatabase_8" localSheetId="33">#REF!</definedName>
    <definedName name="____xlnm._FilterDatabase_8">#REF!</definedName>
    <definedName name="____xlnm._FilterDatabase_9" localSheetId="3">#REF!</definedName>
    <definedName name="____xlnm._FilterDatabase_9" localSheetId="4">#REF!</definedName>
    <definedName name="____xlnm._FilterDatabase_9" localSheetId="9">#REF!</definedName>
    <definedName name="____xlnm._FilterDatabase_9" localSheetId="10">#REF!</definedName>
    <definedName name="____xlnm._FilterDatabase_9" localSheetId="11">#REF!</definedName>
    <definedName name="____xlnm._FilterDatabase_9" localSheetId="12">#REF!</definedName>
    <definedName name="____xlnm._FilterDatabase_9" localSheetId="13">#REF!</definedName>
    <definedName name="____xlnm._FilterDatabase_9" localSheetId="20">#REF!</definedName>
    <definedName name="____xlnm._FilterDatabase_9" localSheetId="22">#REF!</definedName>
    <definedName name="____xlnm._FilterDatabase_9" localSheetId="24">#REF!</definedName>
    <definedName name="____xlnm._FilterDatabase_9" localSheetId="30">#REF!</definedName>
    <definedName name="____xlnm._FilterDatabase_9" localSheetId="31">#REF!</definedName>
    <definedName name="____xlnm._FilterDatabase_9" localSheetId="32">#REF!</definedName>
    <definedName name="____xlnm._FilterDatabase_9" localSheetId="33">#REF!</definedName>
    <definedName name="____xlnm._FilterDatabase_9">#REF!</definedName>
    <definedName name="____xlnm.Print_Area" localSheetId="8">'011'!$A$1:$G$65</definedName>
    <definedName name="___xlnm._FilterDatabase" localSheetId="5">'007'!$A$27:$E$55</definedName>
    <definedName name="___xlnm._FilterDatabase_1" localSheetId="3">#REF!</definedName>
    <definedName name="___xlnm._FilterDatabase_1" localSheetId="4">#REF!</definedName>
    <definedName name="___xlnm._FilterDatabase_1" localSheetId="9">#REF!</definedName>
    <definedName name="___xlnm._FilterDatabase_1" localSheetId="10">#REF!</definedName>
    <definedName name="___xlnm._FilterDatabase_1" localSheetId="11">#REF!</definedName>
    <definedName name="___xlnm._FilterDatabase_1" localSheetId="12">#REF!</definedName>
    <definedName name="___xlnm._FilterDatabase_1" localSheetId="13">#REF!</definedName>
    <definedName name="___xlnm._FilterDatabase_1" localSheetId="20">#REF!</definedName>
    <definedName name="___xlnm._FilterDatabase_1" localSheetId="22">#REF!</definedName>
    <definedName name="___xlnm._FilterDatabase_1" localSheetId="24">#REF!</definedName>
    <definedName name="___xlnm._FilterDatabase_1" localSheetId="30">#REF!</definedName>
    <definedName name="___xlnm._FilterDatabase_1" localSheetId="31">#REF!</definedName>
    <definedName name="___xlnm._FilterDatabase_1" localSheetId="32">#REF!</definedName>
    <definedName name="___xlnm._FilterDatabase_1" localSheetId="33">#REF!</definedName>
    <definedName name="___xlnm._FilterDatabase_1">#REF!</definedName>
    <definedName name="___xlnm._FilterDatabase_1_1" localSheetId="3">#REF!</definedName>
    <definedName name="___xlnm._FilterDatabase_1_1" localSheetId="4">#REF!</definedName>
    <definedName name="___xlnm._FilterDatabase_1_1" localSheetId="9">#REF!</definedName>
    <definedName name="___xlnm._FilterDatabase_1_1" localSheetId="10">#REF!</definedName>
    <definedName name="___xlnm._FilterDatabase_1_1" localSheetId="11">#REF!</definedName>
    <definedName name="___xlnm._FilterDatabase_1_1" localSheetId="12">#REF!</definedName>
    <definedName name="___xlnm._FilterDatabase_1_1" localSheetId="13">#REF!</definedName>
    <definedName name="___xlnm._FilterDatabase_1_1" localSheetId="20">#REF!</definedName>
    <definedName name="___xlnm._FilterDatabase_1_1" localSheetId="22">#REF!</definedName>
    <definedName name="___xlnm._FilterDatabase_1_1" localSheetId="24">#REF!</definedName>
    <definedName name="___xlnm._FilterDatabase_1_1" localSheetId="30">#REF!</definedName>
    <definedName name="___xlnm._FilterDatabase_1_1" localSheetId="31">#REF!</definedName>
    <definedName name="___xlnm._FilterDatabase_1_1" localSheetId="32">#REF!</definedName>
    <definedName name="___xlnm._FilterDatabase_1_1" localSheetId="33">#REF!</definedName>
    <definedName name="___xlnm._FilterDatabase_1_1">#REF!</definedName>
    <definedName name="___xlnm._FilterDatabase_10" localSheetId="3">#REF!</definedName>
    <definedName name="___xlnm._FilterDatabase_10" localSheetId="4">#REF!</definedName>
    <definedName name="___xlnm._FilterDatabase_10" localSheetId="9">#REF!</definedName>
    <definedName name="___xlnm._FilterDatabase_10" localSheetId="10">#REF!</definedName>
    <definedName name="___xlnm._FilterDatabase_10" localSheetId="11">#REF!</definedName>
    <definedName name="___xlnm._FilterDatabase_10" localSheetId="12">#REF!</definedName>
    <definedName name="___xlnm._FilterDatabase_10" localSheetId="13">#REF!</definedName>
    <definedName name="___xlnm._FilterDatabase_10" localSheetId="20">#REF!</definedName>
    <definedName name="___xlnm._FilterDatabase_10" localSheetId="22">#REF!</definedName>
    <definedName name="___xlnm._FilterDatabase_10" localSheetId="24">#REF!</definedName>
    <definedName name="___xlnm._FilterDatabase_10" localSheetId="30">#REF!</definedName>
    <definedName name="___xlnm._FilterDatabase_10" localSheetId="31">#REF!</definedName>
    <definedName name="___xlnm._FilterDatabase_10" localSheetId="32">#REF!</definedName>
    <definedName name="___xlnm._FilterDatabase_10" localSheetId="33">#REF!</definedName>
    <definedName name="___xlnm._FilterDatabase_10">#REF!</definedName>
    <definedName name="___xlnm._FilterDatabase_11" localSheetId="3">#REF!</definedName>
    <definedName name="___xlnm._FilterDatabase_11" localSheetId="4">#REF!</definedName>
    <definedName name="___xlnm._FilterDatabase_11" localSheetId="9">#REF!</definedName>
    <definedName name="___xlnm._FilterDatabase_11" localSheetId="10">#REF!</definedName>
    <definedName name="___xlnm._FilterDatabase_11" localSheetId="11">#REF!</definedName>
    <definedName name="___xlnm._FilterDatabase_11" localSheetId="12">#REF!</definedName>
    <definedName name="___xlnm._FilterDatabase_11" localSheetId="13">#REF!</definedName>
    <definedName name="___xlnm._FilterDatabase_11" localSheetId="20">#REF!</definedName>
    <definedName name="___xlnm._FilterDatabase_11" localSheetId="22">#REF!</definedName>
    <definedName name="___xlnm._FilterDatabase_11" localSheetId="24">#REF!</definedName>
    <definedName name="___xlnm._FilterDatabase_11" localSheetId="30">#REF!</definedName>
    <definedName name="___xlnm._FilterDatabase_11" localSheetId="31">#REF!</definedName>
    <definedName name="___xlnm._FilterDatabase_11" localSheetId="32">#REF!</definedName>
    <definedName name="___xlnm._FilterDatabase_11" localSheetId="33">#REF!</definedName>
    <definedName name="___xlnm._FilterDatabase_11">#REF!</definedName>
    <definedName name="___xlnm._FilterDatabase_12" localSheetId="3">#REF!</definedName>
    <definedName name="___xlnm._FilterDatabase_12" localSheetId="4">#REF!</definedName>
    <definedName name="___xlnm._FilterDatabase_12" localSheetId="9">#REF!</definedName>
    <definedName name="___xlnm._FilterDatabase_12" localSheetId="10">#REF!</definedName>
    <definedName name="___xlnm._FilterDatabase_12" localSheetId="11">#REF!</definedName>
    <definedName name="___xlnm._FilterDatabase_12" localSheetId="12">#REF!</definedName>
    <definedName name="___xlnm._FilterDatabase_12" localSheetId="13">#REF!</definedName>
    <definedName name="___xlnm._FilterDatabase_12" localSheetId="20">#REF!</definedName>
    <definedName name="___xlnm._FilterDatabase_12" localSheetId="22">#REF!</definedName>
    <definedName name="___xlnm._FilterDatabase_12" localSheetId="24">#REF!</definedName>
    <definedName name="___xlnm._FilterDatabase_12" localSheetId="30">#REF!</definedName>
    <definedName name="___xlnm._FilterDatabase_12" localSheetId="31">#REF!</definedName>
    <definedName name="___xlnm._FilterDatabase_12" localSheetId="32">#REF!</definedName>
    <definedName name="___xlnm._FilterDatabase_12" localSheetId="33">#REF!</definedName>
    <definedName name="___xlnm._FilterDatabase_12">#REF!</definedName>
    <definedName name="___xlnm._FilterDatabase_13" localSheetId="3">#REF!</definedName>
    <definedName name="___xlnm._FilterDatabase_13" localSheetId="4">#REF!</definedName>
    <definedName name="___xlnm._FilterDatabase_13" localSheetId="9">#REF!</definedName>
    <definedName name="___xlnm._FilterDatabase_13" localSheetId="10">#REF!</definedName>
    <definedName name="___xlnm._FilterDatabase_13" localSheetId="11">#REF!</definedName>
    <definedName name="___xlnm._FilterDatabase_13" localSheetId="12">#REF!</definedName>
    <definedName name="___xlnm._FilterDatabase_13" localSheetId="13">#REF!</definedName>
    <definedName name="___xlnm._FilterDatabase_13" localSheetId="20">#REF!</definedName>
    <definedName name="___xlnm._FilterDatabase_13" localSheetId="22">#REF!</definedName>
    <definedName name="___xlnm._FilterDatabase_13" localSheetId="24">#REF!</definedName>
    <definedName name="___xlnm._FilterDatabase_13" localSheetId="30">#REF!</definedName>
    <definedName name="___xlnm._FilterDatabase_13" localSheetId="31">#REF!</definedName>
    <definedName name="___xlnm._FilterDatabase_13" localSheetId="32">#REF!</definedName>
    <definedName name="___xlnm._FilterDatabase_13" localSheetId="33">#REF!</definedName>
    <definedName name="___xlnm._FilterDatabase_13">#REF!</definedName>
    <definedName name="___xlnm._FilterDatabase_14" localSheetId="3">#REF!</definedName>
    <definedName name="___xlnm._FilterDatabase_14" localSheetId="4">#REF!</definedName>
    <definedName name="___xlnm._FilterDatabase_14" localSheetId="9">#REF!</definedName>
    <definedName name="___xlnm._FilterDatabase_14" localSheetId="10">#REF!</definedName>
    <definedName name="___xlnm._FilterDatabase_14" localSheetId="11">#REF!</definedName>
    <definedName name="___xlnm._FilterDatabase_14" localSheetId="12">#REF!</definedName>
    <definedName name="___xlnm._FilterDatabase_14" localSheetId="13">#REF!</definedName>
    <definedName name="___xlnm._FilterDatabase_14" localSheetId="20">#REF!</definedName>
    <definedName name="___xlnm._FilterDatabase_14" localSheetId="22">#REF!</definedName>
    <definedName name="___xlnm._FilterDatabase_14" localSheetId="24">#REF!</definedName>
    <definedName name="___xlnm._FilterDatabase_14" localSheetId="30">#REF!</definedName>
    <definedName name="___xlnm._FilterDatabase_14" localSheetId="31">#REF!</definedName>
    <definedName name="___xlnm._FilterDatabase_14" localSheetId="32">#REF!</definedName>
    <definedName name="___xlnm._FilterDatabase_14" localSheetId="33">#REF!</definedName>
    <definedName name="___xlnm._FilterDatabase_14">#REF!</definedName>
    <definedName name="___xlnm._FilterDatabase_15" localSheetId="3">#REF!</definedName>
    <definedName name="___xlnm._FilterDatabase_15" localSheetId="4">#REF!</definedName>
    <definedName name="___xlnm._FilterDatabase_15" localSheetId="9">#REF!</definedName>
    <definedName name="___xlnm._FilterDatabase_15" localSheetId="10">#REF!</definedName>
    <definedName name="___xlnm._FilterDatabase_15" localSheetId="11">#REF!</definedName>
    <definedName name="___xlnm._FilterDatabase_15" localSheetId="12">#REF!</definedName>
    <definedName name="___xlnm._FilterDatabase_15" localSheetId="13">#REF!</definedName>
    <definedName name="___xlnm._FilterDatabase_15" localSheetId="20">#REF!</definedName>
    <definedName name="___xlnm._FilterDatabase_15" localSheetId="22">#REF!</definedName>
    <definedName name="___xlnm._FilterDatabase_15" localSheetId="24">#REF!</definedName>
    <definedName name="___xlnm._FilterDatabase_15" localSheetId="30">#REF!</definedName>
    <definedName name="___xlnm._FilterDatabase_15" localSheetId="31">#REF!</definedName>
    <definedName name="___xlnm._FilterDatabase_15" localSheetId="32">#REF!</definedName>
    <definedName name="___xlnm._FilterDatabase_15" localSheetId="33">#REF!</definedName>
    <definedName name="___xlnm._FilterDatabase_15">#REF!</definedName>
    <definedName name="___xlnm._FilterDatabase_16" localSheetId="3">#REF!</definedName>
    <definedName name="___xlnm._FilterDatabase_16" localSheetId="4">#REF!</definedName>
    <definedName name="___xlnm._FilterDatabase_16" localSheetId="9">#REF!</definedName>
    <definedName name="___xlnm._FilterDatabase_16" localSheetId="10">#REF!</definedName>
    <definedName name="___xlnm._FilterDatabase_16" localSheetId="11">#REF!</definedName>
    <definedName name="___xlnm._FilterDatabase_16" localSheetId="12">#REF!</definedName>
    <definedName name="___xlnm._FilterDatabase_16" localSheetId="13">#REF!</definedName>
    <definedName name="___xlnm._FilterDatabase_16" localSheetId="20">#REF!</definedName>
    <definedName name="___xlnm._FilterDatabase_16" localSheetId="22">#REF!</definedName>
    <definedName name="___xlnm._FilterDatabase_16" localSheetId="24">#REF!</definedName>
    <definedName name="___xlnm._FilterDatabase_16" localSheetId="30">#REF!</definedName>
    <definedName name="___xlnm._FilterDatabase_16" localSheetId="31">#REF!</definedName>
    <definedName name="___xlnm._FilterDatabase_16" localSheetId="32">#REF!</definedName>
    <definedName name="___xlnm._FilterDatabase_16" localSheetId="33">#REF!</definedName>
    <definedName name="___xlnm._FilterDatabase_16">#REF!</definedName>
    <definedName name="___xlnm._FilterDatabase_17" localSheetId="3">#REF!</definedName>
    <definedName name="___xlnm._FilterDatabase_17" localSheetId="4">#REF!</definedName>
    <definedName name="___xlnm._FilterDatabase_17" localSheetId="9">#REF!</definedName>
    <definedName name="___xlnm._FilterDatabase_17" localSheetId="10">#REF!</definedName>
    <definedName name="___xlnm._FilterDatabase_17" localSheetId="11">#REF!</definedName>
    <definedName name="___xlnm._FilterDatabase_17" localSheetId="12">#REF!</definedName>
    <definedName name="___xlnm._FilterDatabase_17" localSheetId="13">#REF!</definedName>
    <definedName name="___xlnm._FilterDatabase_17" localSheetId="20">#REF!</definedName>
    <definedName name="___xlnm._FilterDatabase_17" localSheetId="22">#REF!</definedName>
    <definedName name="___xlnm._FilterDatabase_17" localSheetId="24">#REF!</definedName>
    <definedName name="___xlnm._FilterDatabase_17" localSheetId="30">#REF!</definedName>
    <definedName name="___xlnm._FilterDatabase_17" localSheetId="31">#REF!</definedName>
    <definedName name="___xlnm._FilterDatabase_17" localSheetId="32">#REF!</definedName>
    <definedName name="___xlnm._FilterDatabase_17" localSheetId="33">#REF!</definedName>
    <definedName name="___xlnm._FilterDatabase_17">#REF!</definedName>
    <definedName name="___xlnm._FilterDatabase_18" localSheetId="3">#REF!</definedName>
    <definedName name="___xlnm._FilterDatabase_18" localSheetId="4">#REF!</definedName>
    <definedName name="___xlnm._FilterDatabase_18" localSheetId="9">#REF!</definedName>
    <definedName name="___xlnm._FilterDatabase_18" localSheetId="10">#REF!</definedName>
    <definedName name="___xlnm._FilterDatabase_18" localSheetId="11">#REF!</definedName>
    <definedName name="___xlnm._FilterDatabase_18" localSheetId="12">#REF!</definedName>
    <definedName name="___xlnm._FilterDatabase_18" localSheetId="13">#REF!</definedName>
    <definedName name="___xlnm._FilterDatabase_18" localSheetId="20">#REF!</definedName>
    <definedName name="___xlnm._FilterDatabase_18" localSheetId="22">#REF!</definedName>
    <definedName name="___xlnm._FilterDatabase_18" localSheetId="24">#REF!</definedName>
    <definedName name="___xlnm._FilterDatabase_18" localSheetId="30">#REF!</definedName>
    <definedName name="___xlnm._FilterDatabase_18" localSheetId="31">#REF!</definedName>
    <definedName name="___xlnm._FilterDatabase_18" localSheetId="32">#REF!</definedName>
    <definedName name="___xlnm._FilterDatabase_18" localSheetId="33">#REF!</definedName>
    <definedName name="___xlnm._FilterDatabase_18">#REF!</definedName>
    <definedName name="___xlnm._FilterDatabase_19" localSheetId="3">#REF!</definedName>
    <definedName name="___xlnm._FilterDatabase_19" localSheetId="4">#REF!</definedName>
    <definedName name="___xlnm._FilterDatabase_19" localSheetId="9">#REF!</definedName>
    <definedName name="___xlnm._FilterDatabase_19" localSheetId="10">#REF!</definedName>
    <definedName name="___xlnm._FilterDatabase_19" localSheetId="11">#REF!</definedName>
    <definedName name="___xlnm._FilterDatabase_19" localSheetId="12">#REF!</definedName>
    <definedName name="___xlnm._FilterDatabase_19" localSheetId="13">#REF!</definedName>
    <definedName name="___xlnm._FilterDatabase_19" localSheetId="20">#REF!</definedName>
    <definedName name="___xlnm._FilterDatabase_19" localSheetId="22">#REF!</definedName>
    <definedName name="___xlnm._FilterDatabase_19" localSheetId="24">#REF!</definedName>
    <definedName name="___xlnm._FilterDatabase_19" localSheetId="30">#REF!</definedName>
    <definedName name="___xlnm._FilterDatabase_19" localSheetId="31">#REF!</definedName>
    <definedName name="___xlnm._FilterDatabase_19" localSheetId="32">#REF!</definedName>
    <definedName name="___xlnm._FilterDatabase_19" localSheetId="33">#REF!</definedName>
    <definedName name="___xlnm._FilterDatabase_19">#REF!</definedName>
    <definedName name="___xlnm._FilterDatabase_2" localSheetId="3">#REF!</definedName>
    <definedName name="___xlnm._FilterDatabase_2" localSheetId="4">#REF!</definedName>
    <definedName name="___xlnm._FilterDatabase_2" localSheetId="9">#REF!</definedName>
    <definedName name="___xlnm._FilterDatabase_2" localSheetId="10">#REF!</definedName>
    <definedName name="___xlnm._FilterDatabase_2" localSheetId="11">#REF!</definedName>
    <definedName name="___xlnm._FilterDatabase_2" localSheetId="12">#REF!</definedName>
    <definedName name="___xlnm._FilterDatabase_2" localSheetId="13">#REF!</definedName>
    <definedName name="___xlnm._FilterDatabase_2" localSheetId="20">#REF!</definedName>
    <definedName name="___xlnm._FilterDatabase_2" localSheetId="22">#REF!</definedName>
    <definedName name="___xlnm._FilterDatabase_2" localSheetId="24">#REF!</definedName>
    <definedName name="___xlnm._FilterDatabase_2" localSheetId="30">#REF!</definedName>
    <definedName name="___xlnm._FilterDatabase_2" localSheetId="31">#REF!</definedName>
    <definedName name="___xlnm._FilterDatabase_2" localSheetId="32">#REF!</definedName>
    <definedName name="___xlnm._FilterDatabase_2" localSheetId="33">#REF!</definedName>
    <definedName name="___xlnm._FilterDatabase_2">#REF!</definedName>
    <definedName name="___xlnm._FilterDatabase_20" localSheetId="5">#REF!</definedName>
    <definedName name="___xlnm._FilterDatabase_21" localSheetId="3">#REF!</definedName>
    <definedName name="___xlnm._FilterDatabase_21" localSheetId="4">#REF!</definedName>
    <definedName name="___xlnm._FilterDatabase_21" localSheetId="9">#REF!</definedName>
    <definedName name="___xlnm._FilterDatabase_21" localSheetId="10">#REF!</definedName>
    <definedName name="___xlnm._FilterDatabase_21" localSheetId="11">#REF!</definedName>
    <definedName name="___xlnm._FilterDatabase_21" localSheetId="12">#REF!</definedName>
    <definedName name="___xlnm._FilterDatabase_21" localSheetId="13">#REF!</definedName>
    <definedName name="___xlnm._FilterDatabase_21" localSheetId="20">#REF!</definedName>
    <definedName name="___xlnm._FilterDatabase_21" localSheetId="22">#REF!</definedName>
    <definedName name="___xlnm._FilterDatabase_21" localSheetId="24">#REF!</definedName>
    <definedName name="___xlnm._FilterDatabase_21" localSheetId="30">#REF!</definedName>
    <definedName name="___xlnm._FilterDatabase_21" localSheetId="31">#REF!</definedName>
    <definedName name="___xlnm._FilterDatabase_21" localSheetId="32">#REF!</definedName>
    <definedName name="___xlnm._FilterDatabase_21" localSheetId="33">#REF!</definedName>
    <definedName name="___xlnm._FilterDatabase_21">#REF!</definedName>
    <definedName name="___xlnm._FilterDatabase_22" localSheetId="3">#REF!</definedName>
    <definedName name="___xlnm._FilterDatabase_22" localSheetId="4">#REF!</definedName>
    <definedName name="___xlnm._FilterDatabase_22" localSheetId="9">#REF!</definedName>
    <definedName name="___xlnm._FilterDatabase_22" localSheetId="10">#REF!</definedName>
    <definedName name="___xlnm._FilterDatabase_22" localSheetId="11">#REF!</definedName>
    <definedName name="___xlnm._FilterDatabase_22" localSheetId="12">#REF!</definedName>
    <definedName name="___xlnm._FilterDatabase_22" localSheetId="13">#REF!</definedName>
    <definedName name="___xlnm._FilterDatabase_22" localSheetId="20">#REF!</definedName>
    <definedName name="___xlnm._FilterDatabase_22" localSheetId="22">#REF!</definedName>
    <definedName name="___xlnm._FilterDatabase_22" localSheetId="24">#REF!</definedName>
    <definedName name="___xlnm._FilterDatabase_22" localSheetId="30">#REF!</definedName>
    <definedName name="___xlnm._FilterDatabase_22" localSheetId="31">#REF!</definedName>
    <definedName name="___xlnm._FilterDatabase_22" localSheetId="32">#REF!</definedName>
    <definedName name="___xlnm._FilterDatabase_22" localSheetId="33">#REF!</definedName>
    <definedName name="___xlnm._FilterDatabase_22">#REF!</definedName>
    <definedName name="___xlnm._FilterDatabase_23" localSheetId="3">#REF!</definedName>
    <definedName name="___xlnm._FilterDatabase_23" localSheetId="4">#REF!</definedName>
    <definedName name="___xlnm._FilterDatabase_23" localSheetId="9">#REF!</definedName>
    <definedName name="___xlnm._FilterDatabase_23" localSheetId="10">#REF!</definedName>
    <definedName name="___xlnm._FilterDatabase_23" localSheetId="11">#REF!</definedName>
    <definedName name="___xlnm._FilterDatabase_23" localSheetId="12">#REF!</definedName>
    <definedName name="___xlnm._FilterDatabase_23" localSheetId="13">#REF!</definedName>
    <definedName name="___xlnm._FilterDatabase_23" localSheetId="20">#REF!</definedName>
    <definedName name="___xlnm._FilterDatabase_23" localSheetId="22">#REF!</definedName>
    <definedName name="___xlnm._FilterDatabase_23" localSheetId="24">#REF!</definedName>
    <definedName name="___xlnm._FilterDatabase_23" localSheetId="30">#REF!</definedName>
    <definedName name="___xlnm._FilterDatabase_23" localSheetId="31">#REF!</definedName>
    <definedName name="___xlnm._FilterDatabase_23" localSheetId="32">#REF!</definedName>
    <definedName name="___xlnm._FilterDatabase_23" localSheetId="33">#REF!</definedName>
    <definedName name="___xlnm._FilterDatabase_23">#REF!</definedName>
    <definedName name="___xlnm._FilterDatabase_24" localSheetId="3">#REF!</definedName>
    <definedName name="___xlnm._FilterDatabase_24" localSheetId="4">#REF!</definedName>
    <definedName name="___xlnm._FilterDatabase_24" localSheetId="9">#REF!</definedName>
    <definedName name="___xlnm._FilterDatabase_24" localSheetId="10">#REF!</definedName>
    <definedName name="___xlnm._FilterDatabase_24" localSheetId="11">#REF!</definedName>
    <definedName name="___xlnm._FilterDatabase_24" localSheetId="12">#REF!</definedName>
    <definedName name="___xlnm._FilterDatabase_24" localSheetId="13">#REF!</definedName>
    <definedName name="___xlnm._FilterDatabase_24" localSheetId="20">#REF!</definedName>
    <definedName name="___xlnm._FilterDatabase_24" localSheetId="22">#REF!</definedName>
    <definedName name="___xlnm._FilterDatabase_24" localSheetId="24">#REF!</definedName>
    <definedName name="___xlnm._FilterDatabase_24" localSheetId="30">#REF!</definedName>
    <definedName name="___xlnm._FilterDatabase_24" localSheetId="31">#REF!</definedName>
    <definedName name="___xlnm._FilterDatabase_24" localSheetId="32">#REF!</definedName>
    <definedName name="___xlnm._FilterDatabase_24" localSheetId="33">#REF!</definedName>
    <definedName name="___xlnm._FilterDatabase_24">#REF!</definedName>
    <definedName name="___xlnm._FilterDatabase_25" localSheetId="3">#REF!</definedName>
    <definedName name="___xlnm._FilterDatabase_25" localSheetId="4">#REF!</definedName>
    <definedName name="___xlnm._FilterDatabase_25" localSheetId="9">#REF!</definedName>
    <definedName name="___xlnm._FilterDatabase_25" localSheetId="10">#REF!</definedName>
    <definedName name="___xlnm._FilterDatabase_25" localSheetId="11">#REF!</definedName>
    <definedName name="___xlnm._FilterDatabase_25" localSheetId="12">#REF!</definedName>
    <definedName name="___xlnm._FilterDatabase_25" localSheetId="13">#REF!</definedName>
    <definedName name="___xlnm._FilterDatabase_25" localSheetId="20">#REF!</definedName>
    <definedName name="___xlnm._FilterDatabase_25" localSheetId="22">#REF!</definedName>
    <definedName name="___xlnm._FilterDatabase_25" localSheetId="24">#REF!</definedName>
    <definedName name="___xlnm._FilterDatabase_25" localSheetId="30">#REF!</definedName>
    <definedName name="___xlnm._FilterDatabase_25" localSheetId="31">#REF!</definedName>
    <definedName name="___xlnm._FilterDatabase_25" localSheetId="32">#REF!</definedName>
    <definedName name="___xlnm._FilterDatabase_25" localSheetId="33">#REF!</definedName>
    <definedName name="___xlnm._FilterDatabase_25">#REF!</definedName>
    <definedName name="___xlnm._FilterDatabase_26" localSheetId="3">#REF!</definedName>
    <definedName name="___xlnm._FilterDatabase_26" localSheetId="4">#REF!</definedName>
    <definedName name="___xlnm._FilterDatabase_26" localSheetId="9">#REF!</definedName>
    <definedName name="___xlnm._FilterDatabase_26" localSheetId="10">#REF!</definedName>
    <definedName name="___xlnm._FilterDatabase_26" localSheetId="11">#REF!</definedName>
    <definedName name="___xlnm._FilterDatabase_26" localSheetId="12">#REF!</definedName>
    <definedName name="___xlnm._FilterDatabase_26" localSheetId="13">#REF!</definedName>
    <definedName name="___xlnm._FilterDatabase_26" localSheetId="20">#REF!</definedName>
    <definedName name="___xlnm._FilterDatabase_26" localSheetId="22">#REF!</definedName>
    <definedName name="___xlnm._FilterDatabase_26" localSheetId="24">#REF!</definedName>
    <definedName name="___xlnm._FilterDatabase_26" localSheetId="30">#REF!</definedName>
    <definedName name="___xlnm._FilterDatabase_26" localSheetId="31">#REF!</definedName>
    <definedName name="___xlnm._FilterDatabase_26" localSheetId="32">#REF!</definedName>
    <definedName name="___xlnm._FilterDatabase_26" localSheetId="33">#REF!</definedName>
    <definedName name="___xlnm._FilterDatabase_26">#REF!</definedName>
    <definedName name="___xlnm._FilterDatabase_27" localSheetId="3">#REF!</definedName>
    <definedName name="___xlnm._FilterDatabase_27" localSheetId="4">#REF!</definedName>
    <definedName name="___xlnm._FilterDatabase_27" localSheetId="9">#REF!</definedName>
    <definedName name="___xlnm._FilterDatabase_27" localSheetId="10">#REF!</definedName>
    <definedName name="___xlnm._FilterDatabase_27" localSheetId="11">#REF!</definedName>
    <definedName name="___xlnm._FilterDatabase_27" localSheetId="12">#REF!</definedName>
    <definedName name="___xlnm._FilterDatabase_27" localSheetId="13">#REF!</definedName>
    <definedName name="___xlnm._FilterDatabase_27" localSheetId="20">#REF!</definedName>
    <definedName name="___xlnm._FilterDatabase_27" localSheetId="22">#REF!</definedName>
    <definedName name="___xlnm._FilterDatabase_27" localSheetId="24">#REF!</definedName>
    <definedName name="___xlnm._FilterDatabase_27" localSheetId="30">#REF!</definedName>
    <definedName name="___xlnm._FilterDatabase_27" localSheetId="31">#REF!</definedName>
    <definedName name="___xlnm._FilterDatabase_27" localSheetId="32">#REF!</definedName>
    <definedName name="___xlnm._FilterDatabase_27" localSheetId="33">#REF!</definedName>
    <definedName name="___xlnm._FilterDatabase_27">#REF!</definedName>
    <definedName name="___xlnm._FilterDatabase_28" localSheetId="3">#REF!</definedName>
    <definedName name="___xlnm._FilterDatabase_28" localSheetId="4">#REF!</definedName>
    <definedName name="___xlnm._FilterDatabase_28" localSheetId="9">#REF!</definedName>
    <definedName name="___xlnm._FilterDatabase_28" localSheetId="10">#REF!</definedName>
    <definedName name="___xlnm._FilterDatabase_28" localSheetId="11">#REF!</definedName>
    <definedName name="___xlnm._FilterDatabase_28" localSheetId="12">#REF!</definedName>
    <definedName name="___xlnm._FilterDatabase_28" localSheetId="13">#REF!</definedName>
    <definedName name="___xlnm._FilterDatabase_28" localSheetId="20">#REF!</definedName>
    <definedName name="___xlnm._FilterDatabase_28" localSheetId="22">#REF!</definedName>
    <definedName name="___xlnm._FilterDatabase_28" localSheetId="24">#REF!</definedName>
    <definedName name="___xlnm._FilterDatabase_28" localSheetId="30">#REF!</definedName>
    <definedName name="___xlnm._FilterDatabase_28" localSheetId="31">#REF!</definedName>
    <definedName name="___xlnm._FilterDatabase_28" localSheetId="32">#REF!</definedName>
    <definedName name="___xlnm._FilterDatabase_28" localSheetId="33">#REF!</definedName>
    <definedName name="___xlnm._FilterDatabase_28">#REF!</definedName>
    <definedName name="___xlnm._FilterDatabase_3" localSheetId="3">#REF!</definedName>
    <definedName name="___xlnm._FilterDatabase_3" localSheetId="4">#REF!</definedName>
    <definedName name="___xlnm._FilterDatabase_3" localSheetId="9">#REF!</definedName>
    <definedName name="___xlnm._FilterDatabase_3" localSheetId="10">#REF!</definedName>
    <definedName name="___xlnm._FilterDatabase_3" localSheetId="11">#REF!</definedName>
    <definedName name="___xlnm._FilterDatabase_3" localSheetId="12">#REF!</definedName>
    <definedName name="___xlnm._FilterDatabase_3" localSheetId="13">#REF!</definedName>
    <definedName name="___xlnm._FilterDatabase_3" localSheetId="20">#REF!</definedName>
    <definedName name="___xlnm._FilterDatabase_3" localSheetId="22">#REF!</definedName>
    <definedName name="___xlnm._FilterDatabase_3" localSheetId="24">#REF!</definedName>
    <definedName name="___xlnm._FilterDatabase_3" localSheetId="30">#REF!</definedName>
    <definedName name="___xlnm._FilterDatabase_3" localSheetId="31">#REF!</definedName>
    <definedName name="___xlnm._FilterDatabase_3" localSheetId="32">#REF!</definedName>
    <definedName name="___xlnm._FilterDatabase_3" localSheetId="33">#REF!</definedName>
    <definedName name="___xlnm._FilterDatabase_3">#REF!</definedName>
    <definedName name="___xlnm._FilterDatabase_4" localSheetId="3">#REF!</definedName>
    <definedName name="___xlnm._FilterDatabase_4" localSheetId="4">#REF!</definedName>
    <definedName name="___xlnm._FilterDatabase_4" localSheetId="9">#REF!</definedName>
    <definedName name="___xlnm._FilterDatabase_4" localSheetId="10">#REF!</definedName>
    <definedName name="___xlnm._FilterDatabase_4" localSheetId="11">#REF!</definedName>
    <definedName name="___xlnm._FilterDatabase_4" localSheetId="12">#REF!</definedName>
    <definedName name="___xlnm._FilterDatabase_4" localSheetId="13">#REF!</definedName>
    <definedName name="___xlnm._FilterDatabase_4" localSheetId="20">#REF!</definedName>
    <definedName name="___xlnm._FilterDatabase_4" localSheetId="22">#REF!</definedName>
    <definedName name="___xlnm._FilterDatabase_4" localSheetId="24">#REF!</definedName>
    <definedName name="___xlnm._FilterDatabase_4" localSheetId="30">#REF!</definedName>
    <definedName name="___xlnm._FilterDatabase_4" localSheetId="31">#REF!</definedName>
    <definedName name="___xlnm._FilterDatabase_4" localSheetId="32">#REF!</definedName>
    <definedName name="___xlnm._FilterDatabase_4" localSheetId="33">#REF!</definedName>
    <definedName name="___xlnm._FilterDatabase_4">#REF!</definedName>
    <definedName name="___xlnm._FilterDatabase_5" localSheetId="5">'007'!$A$27:$E$55</definedName>
    <definedName name="___xlnm._FilterDatabase_6" localSheetId="3">#REF!</definedName>
    <definedName name="___xlnm._FilterDatabase_6" localSheetId="4">#REF!</definedName>
    <definedName name="___xlnm._FilterDatabase_6" localSheetId="9">#REF!</definedName>
    <definedName name="___xlnm._FilterDatabase_6" localSheetId="10">#REF!</definedName>
    <definedName name="___xlnm._FilterDatabase_6" localSheetId="11">#REF!</definedName>
    <definedName name="___xlnm._FilterDatabase_6" localSheetId="12">#REF!</definedName>
    <definedName name="___xlnm._FilterDatabase_6" localSheetId="13">#REF!</definedName>
    <definedName name="___xlnm._FilterDatabase_6" localSheetId="20">#REF!</definedName>
    <definedName name="___xlnm._FilterDatabase_6" localSheetId="22">#REF!</definedName>
    <definedName name="___xlnm._FilterDatabase_6" localSheetId="24">#REF!</definedName>
    <definedName name="___xlnm._FilterDatabase_6" localSheetId="30">#REF!</definedName>
    <definedName name="___xlnm._FilterDatabase_6" localSheetId="31">#REF!</definedName>
    <definedName name="___xlnm._FilterDatabase_6" localSheetId="32">#REF!</definedName>
    <definedName name="___xlnm._FilterDatabase_6" localSheetId="33">#REF!</definedName>
    <definedName name="___xlnm._FilterDatabase_6">#REF!</definedName>
    <definedName name="___xlnm._FilterDatabase_7" localSheetId="3">#REF!</definedName>
    <definedName name="___xlnm._FilterDatabase_7" localSheetId="4">#REF!</definedName>
    <definedName name="___xlnm._FilterDatabase_7" localSheetId="9">#REF!</definedName>
    <definedName name="___xlnm._FilterDatabase_7" localSheetId="10">#REF!</definedName>
    <definedName name="___xlnm._FilterDatabase_7" localSheetId="11">#REF!</definedName>
    <definedName name="___xlnm._FilterDatabase_7" localSheetId="12">#REF!</definedName>
    <definedName name="___xlnm._FilterDatabase_7" localSheetId="13">#REF!</definedName>
    <definedName name="___xlnm._FilterDatabase_7" localSheetId="20">#REF!</definedName>
    <definedName name="___xlnm._FilterDatabase_7" localSheetId="22">#REF!</definedName>
    <definedName name="___xlnm._FilterDatabase_7" localSheetId="24">#REF!</definedName>
    <definedName name="___xlnm._FilterDatabase_7" localSheetId="30">#REF!</definedName>
    <definedName name="___xlnm._FilterDatabase_7" localSheetId="31">#REF!</definedName>
    <definedName name="___xlnm._FilterDatabase_7" localSheetId="32">#REF!</definedName>
    <definedName name="___xlnm._FilterDatabase_7" localSheetId="33">#REF!</definedName>
    <definedName name="___xlnm._FilterDatabase_7">#REF!</definedName>
    <definedName name="___xlnm._FilterDatabase_8" localSheetId="3">#REF!</definedName>
    <definedName name="___xlnm._FilterDatabase_8" localSheetId="4">#REF!</definedName>
    <definedName name="___xlnm._FilterDatabase_8" localSheetId="9">#REF!</definedName>
    <definedName name="___xlnm._FilterDatabase_8" localSheetId="10">#REF!</definedName>
    <definedName name="___xlnm._FilterDatabase_8" localSheetId="11">#REF!</definedName>
    <definedName name="___xlnm._FilterDatabase_8" localSheetId="12">#REF!</definedName>
    <definedName name="___xlnm._FilterDatabase_8" localSheetId="13">#REF!</definedName>
    <definedName name="___xlnm._FilterDatabase_8" localSheetId="20">#REF!</definedName>
    <definedName name="___xlnm._FilterDatabase_8" localSheetId="22">#REF!</definedName>
    <definedName name="___xlnm._FilterDatabase_8" localSheetId="24">#REF!</definedName>
    <definedName name="___xlnm._FilterDatabase_8" localSheetId="30">#REF!</definedName>
    <definedName name="___xlnm._FilterDatabase_8" localSheetId="31">#REF!</definedName>
    <definedName name="___xlnm._FilterDatabase_8" localSheetId="32">#REF!</definedName>
    <definedName name="___xlnm._FilterDatabase_8" localSheetId="33">#REF!</definedName>
    <definedName name="___xlnm._FilterDatabase_8">#REF!</definedName>
    <definedName name="___xlnm._FilterDatabase_9" localSheetId="3">#REF!</definedName>
    <definedName name="___xlnm._FilterDatabase_9" localSheetId="4">#REF!</definedName>
    <definedName name="___xlnm._FilterDatabase_9" localSheetId="9">#REF!</definedName>
    <definedName name="___xlnm._FilterDatabase_9" localSheetId="10">#REF!</definedName>
    <definedName name="___xlnm._FilterDatabase_9" localSheetId="11">#REF!</definedName>
    <definedName name="___xlnm._FilterDatabase_9" localSheetId="12">#REF!</definedName>
    <definedName name="___xlnm._FilterDatabase_9" localSheetId="13">#REF!</definedName>
    <definedName name="___xlnm._FilterDatabase_9" localSheetId="20">#REF!</definedName>
    <definedName name="___xlnm._FilterDatabase_9" localSheetId="22">#REF!</definedName>
    <definedName name="___xlnm._FilterDatabase_9" localSheetId="24">#REF!</definedName>
    <definedName name="___xlnm._FilterDatabase_9" localSheetId="30">#REF!</definedName>
    <definedName name="___xlnm._FilterDatabase_9" localSheetId="31">#REF!</definedName>
    <definedName name="___xlnm._FilterDatabase_9" localSheetId="32">#REF!</definedName>
    <definedName name="___xlnm._FilterDatabase_9" localSheetId="33">#REF!</definedName>
    <definedName name="___xlnm._FilterDatabase_9">#REF!</definedName>
    <definedName name="___xlnm.Print_Area" localSheetId="5">'007'!$A$1:$G$58</definedName>
    <definedName name="__xlnm._FilterDatabase" localSheetId="2">'004'!$A$27:$E$51</definedName>
    <definedName name="__xlnm._FilterDatabase_1" localSheetId="3">#REF!</definedName>
    <definedName name="__xlnm._FilterDatabase_1" localSheetId="4">#REF!</definedName>
    <definedName name="__xlnm._FilterDatabase_1" localSheetId="9">#REF!</definedName>
    <definedName name="__xlnm._FilterDatabase_1" localSheetId="10">#REF!</definedName>
    <definedName name="__xlnm._FilterDatabase_1" localSheetId="11">#REF!</definedName>
    <definedName name="__xlnm._FilterDatabase_1" localSheetId="12">#REF!</definedName>
    <definedName name="__xlnm._FilterDatabase_1" localSheetId="13">#REF!</definedName>
    <definedName name="__xlnm._FilterDatabase_1" localSheetId="20">#REF!</definedName>
    <definedName name="__xlnm._FilterDatabase_1" localSheetId="22">#REF!</definedName>
    <definedName name="__xlnm._FilterDatabase_1" localSheetId="24">#REF!</definedName>
    <definedName name="__xlnm._FilterDatabase_1" localSheetId="30">#REF!</definedName>
    <definedName name="__xlnm._FilterDatabase_1" localSheetId="31">#REF!</definedName>
    <definedName name="__xlnm._FilterDatabase_1" localSheetId="32">#REF!</definedName>
    <definedName name="__xlnm._FilterDatabase_1" localSheetId="33">#REF!</definedName>
    <definedName name="__xlnm._FilterDatabase_1">#REF!</definedName>
    <definedName name="__xlnm._FilterDatabase_1_1" localSheetId="3">#REF!</definedName>
    <definedName name="__xlnm._FilterDatabase_1_1" localSheetId="4">#REF!</definedName>
    <definedName name="__xlnm._FilterDatabase_1_1" localSheetId="9">#REF!</definedName>
    <definedName name="__xlnm._FilterDatabase_1_1" localSheetId="10">#REF!</definedName>
    <definedName name="__xlnm._FilterDatabase_1_1" localSheetId="11">#REF!</definedName>
    <definedName name="__xlnm._FilterDatabase_1_1" localSheetId="12">#REF!</definedName>
    <definedName name="__xlnm._FilterDatabase_1_1" localSheetId="13">#REF!</definedName>
    <definedName name="__xlnm._FilterDatabase_1_1" localSheetId="20">#REF!</definedName>
    <definedName name="__xlnm._FilterDatabase_1_1" localSheetId="22">#REF!</definedName>
    <definedName name="__xlnm._FilterDatabase_1_1" localSheetId="24">#REF!</definedName>
    <definedName name="__xlnm._FilterDatabase_1_1" localSheetId="30">#REF!</definedName>
    <definedName name="__xlnm._FilterDatabase_1_1" localSheetId="31">#REF!</definedName>
    <definedName name="__xlnm._FilterDatabase_1_1" localSheetId="32">#REF!</definedName>
    <definedName name="__xlnm._FilterDatabase_1_1" localSheetId="33">#REF!</definedName>
    <definedName name="__xlnm._FilterDatabase_1_1">#REF!</definedName>
    <definedName name="__xlnm._FilterDatabase_10" localSheetId="3">#REF!</definedName>
    <definedName name="__xlnm._FilterDatabase_10" localSheetId="4">#REF!</definedName>
    <definedName name="__xlnm._FilterDatabase_10" localSheetId="9">#REF!</definedName>
    <definedName name="__xlnm._FilterDatabase_10" localSheetId="10">#REF!</definedName>
    <definedName name="__xlnm._FilterDatabase_10" localSheetId="11">#REF!</definedName>
    <definedName name="__xlnm._FilterDatabase_10" localSheetId="12">#REF!</definedName>
    <definedName name="__xlnm._FilterDatabase_10" localSheetId="13">#REF!</definedName>
    <definedName name="__xlnm._FilterDatabase_10" localSheetId="20">#REF!</definedName>
    <definedName name="__xlnm._FilterDatabase_10" localSheetId="22">#REF!</definedName>
    <definedName name="__xlnm._FilterDatabase_10" localSheetId="24">#REF!</definedName>
    <definedName name="__xlnm._FilterDatabase_10" localSheetId="30">#REF!</definedName>
    <definedName name="__xlnm._FilterDatabase_10" localSheetId="31">#REF!</definedName>
    <definedName name="__xlnm._FilterDatabase_10" localSheetId="32">#REF!</definedName>
    <definedName name="__xlnm._FilterDatabase_10" localSheetId="33">#REF!</definedName>
    <definedName name="__xlnm._FilterDatabase_10">#REF!</definedName>
    <definedName name="__xlnm._FilterDatabase_11" localSheetId="3">#REF!</definedName>
    <definedName name="__xlnm._FilterDatabase_11" localSheetId="4">#REF!</definedName>
    <definedName name="__xlnm._FilterDatabase_11" localSheetId="9">#REF!</definedName>
    <definedName name="__xlnm._FilterDatabase_11" localSheetId="10">#REF!</definedName>
    <definedName name="__xlnm._FilterDatabase_11" localSheetId="11">#REF!</definedName>
    <definedName name="__xlnm._FilterDatabase_11" localSheetId="12">#REF!</definedName>
    <definedName name="__xlnm._FilterDatabase_11" localSheetId="13">#REF!</definedName>
    <definedName name="__xlnm._FilterDatabase_11" localSheetId="20">#REF!</definedName>
    <definedName name="__xlnm._FilterDatabase_11" localSheetId="22">#REF!</definedName>
    <definedName name="__xlnm._FilterDatabase_11" localSheetId="24">#REF!</definedName>
    <definedName name="__xlnm._FilterDatabase_11" localSheetId="30">#REF!</definedName>
    <definedName name="__xlnm._FilterDatabase_11" localSheetId="31">#REF!</definedName>
    <definedName name="__xlnm._FilterDatabase_11" localSheetId="32">#REF!</definedName>
    <definedName name="__xlnm._FilterDatabase_11" localSheetId="33">#REF!</definedName>
    <definedName name="__xlnm._FilterDatabase_11">#REF!</definedName>
    <definedName name="__xlnm._FilterDatabase_12" localSheetId="3">#REF!</definedName>
    <definedName name="__xlnm._FilterDatabase_12" localSheetId="4">#REF!</definedName>
    <definedName name="__xlnm._FilterDatabase_12" localSheetId="9">#REF!</definedName>
    <definedName name="__xlnm._FilterDatabase_12" localSheetId="10">#REF!</definedName>
    <definedName name="__xlnm._FilterDatabase_12" localSheetId="11">#REF!</definedName>
    <definedName name="__xlnm._FilterDatabase_12" localSheetId="12">#REF!</definedName>
    <definedName name="__xlnm._FilterDatabase_12" localSheetId="13">#REF!</definedName>
    <definedName name="__xlnm._FilterDatabase_12" localSheetId="20">#REF!</definedName>
    <definedName name="__xlnm._FilterDatabase_12" localSheetId="22">#REF!</definedName>
    <definedName name="__xlnm._FilterDatabase_12" localSheetId="24">#REF!</definedName>
    <definedName name="__xlnm._FilterDatabase_12" localSheetId="30">#REF!</definedName>
    <definedName name="__xlnm._FilterDatabase_12" localSheetId="31">#REF!</definedName>
    <definedName name="__xlnm._FilterDatabase_12" localSheetId="32">#REF!</definedName>
    <definedName name="__xlnm._FilterDatabase_12" localSheetId="33">#REF!</definedName>
    <definedName name="__xlnm._FilterDatabase_12">#REF!</definedName>
    <definedName name="__xlnm._FilterDatabase_13" localSheetId="3">#REF!</definedName>
    <definedName name="__xlnm._FilterDatabase_13" localSheetId="4">#REF!</definedName>
    <definedName name="__xlnm._FilterDatabase_13" localSheetId="9">#REF!</definedName>
    <definedName name="__xlnm._FilterDatabase_13" localSheetId="10">#REF!</definedName>
    <definedName name="__xlnm._FilterDatabase_13" localSheetId="11">#REF!</definedName>
    <definedName name="__xlnm._FilterDatabase_13" localSheetId="12">#REF!</definedName>
    <definedName name="__xlnm._FilterDatabase_13" localSheetId="13">#REF!</definedName>
    <definedName name="__xlnm._FilterDatabase_13" localSheetId="20">#REF!</definedName>
    <definedName name="__xlnm._FilterDatabase_13" localSheetId="22">#REF!</definedName>
    <definedName name="__xlnm._FilterDatabase_13" localSheetId="24">#REF!</definedName>
    <definedName name="__xlnm._FilterDatabase_13" localSheetId="30">#REF!</definedName>
    <definedName name="__xlnm._FilterDatabase_13" localSheetId="31">#REF!</definedName>
    <definedName name="__xlnm._FilterDatabase_13" localSheetId="32">#REF!</definedName>
    <definedName name="__xlnm._FilterDatabase_13" localSheetId="33">#REF!</definedName>
    <definedName name="__xlnm._FilterDatabase_13">#REF!</definedName>
    <definedName name="__xlnm._FilterDatabase_14" localSheetId="3">#REF!</definedName>
    <definedName name="__xlnm._FilterDatabase_14" localSheetId="4">#REF!</definedName>
    <definedName name="__xlnm._FilterDatabase_14" localSheetId="9">#REF!</definedName>
    <definedName name="__xlnm._FilterDatabase_14" localSheetId="10">#REF!</definedName>
    <definedName name="__xlnm._FilterDatabase_14" localSheetId="11">#REF!</definedName>
    <definedName name="__xlnm._FilterDatabase_14" localSheetId="12">#REF!</definedName>
    <definedName name="__xlnm._FilterDatabase_14" localSheetId="13">#REF!</definedName>
    <definedName name="__xlnm._FilterDatabase_14" localSheetId="20">#REF!</definedName>
    <definedName name="__xlnm._FilterDatabase_14" localSheetId="22">#REF!</definedName>
    <definedName name="__xlnm._FilterDatabase_14" localSheetId="24">#REF!</definedName>
    <definedName name="__xlnm._FilterDatabase_14" localSheetId="30">#REF!</definedName>
    <definedName name="__xlnm._FilterDatabase_14" localSheetId="31">#REF!</definedName>
    <definedName name="__xlnm._FilterDatabase_14" localSheetId="32">#REF!</definedName>
    <definedName name="__xlnm._FilterDatabase_14" localSheetId="33">#REF!</definedName>
    <definedName name="__xlnm._FilterDatabase_14">#REF!</definedName>
    <definedName name="__xlnm._FilterDatabase_15" localSheetId="3">#REF!</definedName>
    <definedName name="__xlnm._FilterDatabase_15" localSheetId="4">#REF!</definedName>
    <definedName name="__xlnm._FilterDatabase_15" localSheetId="9">#REF!</definedName>
    <definedName name="__xlnm._FilterDatabase_15" localSheetId="10">#REF!</definedName>
    <definedName name="__xlnm._FilterDatabase_15" localSheetId="11">#REF!</definedName>
    <definedName name="__xlnm._FilterDatabase_15" localSheetId="12">#REF!</definedName>
    <definedName name="__xlnm._FilterDatabase_15" localSheetId="13">#REF!</definedName>
    <definedName name="__xlnm._FilterDatabase_15" localSheetId="20">#REF!</definedName>
    <definedName name="__xlnm._FilterDatabase_15" localSheetId="22">#REF!</definedName>
    <definedName name="__xlnm._FilterDatabase_15" localSheetId="24">#REF!</definedName>
    <definedName name="__xlnm._FilterDatabase_15" localSheetId="30">#REF!</definedName>
    <definedName name="__xlnm._FilterDatabase_15" localSheetId="31">#REF!</definedName>
    <definedName name="__xlnm._FilterDatabase_15" localSheetId="32">#REF!</definedName>
    <definedName name="__xlnm._FilterDatabase_15" localSheetId="33">#REF!</definedName>
    <definedName name="__xlnm._FilterDatabase_15">#REF!</definedName>
    <definedName name="__xlnm._FilterDatabase_16" localSheetId="3">#REF!</definedName>
    <definedName name="__xlnm._FilterDatabase_16" localSheetId="4">#REF!</definedName>
    <definedName name="__xlnm._FilterDatabase_16" localSheetId="9">#REF!</definedName>
    <definedName name="__xlnm._FilterDatabase_16" localSheetId="10">#REF!</definedName>
    <definedName name="__xlnm._FilterDatabase_16" localSheetId="11">#REF!</definedName>
    <definedName name="__xlnm._FilterDatabase_16" localSheetId="12">#REF!</definedName>
    <definedName name="__xlnm._FilterDatabase_16" localSheetId="13">#REF!</definedName>
    <definedName name="__xlnm._FilterDatabase_16" localSheetId="20">#REF!</definedName>
    <definedName name="__xlnm._FilterDatabase_16" localSheetId="22">#REF!</definedName>
    <definedName name="__xlnm._FilterDatabase_16" localSheetId="24">#REF!</definedName>
    <definedName name="__xlnm._FilterDatabase_16" localSheetId="30">#REF!</definedName>
    <definedName name="__xlnm._FilterDatabase_16" localSheetId="31">#REF!</definedName>
    <definedName name="__xlnm._FilterDatabase_16" localSheetId="32">#REF!</definedName>
    <definedName name="__xlnm._FilterDatabase_16" localSheetId="33">#REF!</definedName>
    <definedName name="__xlnm._FilterDatabase_16">#REF!</definedName>
    <definedName name="__xlnm._FilterDatabase_17" localSheetId="3">#REF!</definedName>
    <definedName name="__xlnm._FilterDatabase_17" localSheetId="4">#REF!</definedName>
    <definedName name="__xlnm._FilterDatabase_17" localSheetId="9">#REF!</definedName>
    <definedName name="__xlnm._FilterDatabase_17" localSheetId="10">#REF!</definedName>
    <definedName name="__xlnm._FilterDatabase_17" localSheetId="11">#REF!</definedName>
    <definedName name="__xlnm._FilterDatabase_17" localSheetId="12">#REF!</definedName>
    <definedName name="__xlnm._FilterDatabase_17" localSheetId="13">#REF!</definedName>
    <definedName name="__xlnm._FilterDatabase_17" localSheetId="20">#REF!</definedName>
    <definedName name="__xlnm._FilterDatabase_17" localSheetId="22">#REF!</definedName>
    <definedName name="__xlnm._FilterDatabase_17" localSheetId="24">#REF!</definedName>
    <definedName name="__xlnm._FilterDatabase_17" localSheetId="30">#REF!</definedName>
    <definedName name="__xlnm._FilterDatabase_17" localSheetId="31">#REF!</definedName>
    <definedName name="__xlnm._FilterDatabase_17" localSheetId="32">#REF!</definedName>
    <definedName name="__xlnm._FilterDatabase_17" localSheetId="33">#REF!</definedName>
    <definedName name="__xlnm._FilterDatabase_17">#REF!</definedName>
    <definedName name="__xlnm._FilterDatabase_18" localSheetId="3">#REF!</definedName>
    <definedName name="__xlnm._FilterDatabase_18" localSheetId="4">#REF!</definedName>
    <definedName name="__xlnm._FilterDatabase_18" localSheetId="9">#REF!</definedName>
    <definedName name="__xlnm._FilterDatabase_18" localSheetId="10">#REF!</definedName>
    <definedName name="__xlnm._FilterDatabase_18" localSheetId="11">#REF!</definedName>
    <definedName name="__xlnm._FilterDatabase_18" localSheetId="12">#REF!</definedName>
    <definedName name="__xlnm._FilterDatabase_18" localSheetId="13">#REF!</definedName>
    <definedName name="__xlnm._FilterDatabase_18" localSheetId="20">#REF!</definedName>
    <definedName name="__xlnm._FilterDatabase_18" localSheetId="22">#REF!</definedName>
    <definedName name="__xlnm._FilterDatabase_18" localSheetId="24">#REF!</definedName>
    <definedName name="__xlnm._FilterDatabase_18" localSheetId="30">#REF!</definedName>
    <definedName name="__xlnm._FilterDatabase_18" localSheetId="31">#REF!</definedName>
    <definedName name="__xlnm._FilterDatabase_18" localSheetId="32">#REF!</definedName>
    <definedName name="__xlnm._FilterDatabase_18" localSheetId="33">#REF!</definedName>
    <definedName name="__xlnm._FilterDatabase_18">#REF!</definedName>
    <definedName name="__xlnm._FilterDatabase_19" localSheetId="3">#REF!</definedName>
    <definedName name="__xlnm._FilterDatabase_19" localSheetId="4">#REF!</definedName>
    <definedName name="__xlnm._FilterDatabase_19" localSheetId="9">#REF!</definedName>
    <definedName name="__xlnm._FilterDatabase_19" localSheetId="10">#REF!</definedName>
    <definedName name="__xlnm._FilterDatabase_19" localSheetId="11">#REF!</definedName>
    <definedName name="__xlnm._FilterDatabase_19" localSheetId="12">#REF!</definedName>
    <definedName name="__xlnm._FilterDatabase_19" localSheetId="13">#REF!</definedName>
    <definedName name="__xlnm._FilterDatabase_19" localSheetId="20">#REF!</definedName>
    <definedName name="__xlnm._FilterDatabase_19" localSheetId="22">#REF!</definedName>
    <definedName name="__xlnm._FilterDatabase_19" localSheetId="24">#REF!</definedName>
    <definedName name="__xlnm._FilterDatabase_19" localSheetId="30">#REF!</definedName>
    <definedName name="__xlnm._FilterDatabase_19" localSheetId="31">#REF!</definedName>
    <definedName name="__xlnm._FilterDatabase_19" localSheetId="32">#REF!</definedName>
    <definedName name="__xlnm._FilterDatabase_19" localSheetId="33">#REF!</definedName>
    <definedName name="__xlnm._FilterDatabase_19">#REF!</definedName>
    <definedName name="__xlnm._FilterDatabase_2" localSheetId="3">#REF!</definedName>
    <definedName name="__xlnm._FilterDatabase_2" localSheetId="4">#REF!</definedName>
    <definedName name="__xlnm._FilterDatabase_2" localSheetId="9">#REF!</definedName>
    <definedName name="__xlnm._FilterDatabase_2" localSheetId="10">#REF!</definedName>
    <definedName name="__xlnm._FilterDatabase_2" localSheetId="11">#REF!</definedName>
    <definedName name="__xlnm._FilterDatabase_2" localSheetId="12">#REF!</definedName>
    <definedName name="__xlnm._FilterDatabase_2" localSheetId="13">#REF!</definedName>
    <definedName name="__xlnm._FilterDatabase_2" localSheetId="20">#REF!</definedName>
    <definedName name="__xlnm._FilterDatabase_2" localSheetId="22">#REF!</definedName>
    <definedName name="__xlnm._FilterDatabase_2" localSheetId="24">#REF!</definedName>
    <definedName name="__xlnm._FilterDatabase_2" localSheetId="30">#REF!</definedName>
    <definedName name="__xlnm._FilterDatabase_2" localSheetId="31">#REF!</definedName>
    <definedName name="__xlnm._FilterDatabase_2" localSheetId="32">#REF!</definedName>
    <definedName name="__xlnm._FilterDatabase_2" localSheetId="33">#REF!</definedName>
    <definedName name="__xlnm._FilterDatabase_2">#REF!</definedName>
    <definedName name="__xlnm._FilterDatabase_20" localSheetId="2">#REF!</definedName>
    <definedName name="__xlnm._FilterDatabase_21" localSheetId="3">#REF!</definedName>
    <definedName name="__xlnm._FilterDatabase_21" localSheetId="4">#REF!</definedName>
    <definedName name="__xlnm._FilterDatabase_21" localSheetId="9">#REF!</definedName>
    <definedName name="__xlnm._FilterDatabase_21" localSheetId="10">#REF!</definedName>
    <definedName name="__xlnm._FilterDatabase_21" localSheetId="11">#REF!</definedName>
    <definedName name="__xlnm._FilterDatabase_21" localSheetId="12">#REF!</definedName>
    <definedName name="__xlnm._FilterDatabase_21" localSheetId="13">#REF!</definedName>
    <definedName name="__xlnm._FilterDatabase_21" localSheetId="20">#REF!</definedName>
    <definedName name="__xlnm._FilterDatabase_21" localSheetId="22">#REF!</definedName>
    <definedName name="__xlnm._FilterDatabase_21" localSheetId="24">#REF!</definedName>
    <definedName name="__xlnm._FilterDatabase_21" localSheetId="30">#REF!</definedName>
    <definedName name="__xlnm._FilterDatabase_21" localSheetId="31">#REF!</definedName>
    <definedName name="__xlnm._FilterDatabase_21" localSheetId="32">#REF!</definedName>
    <definedName name="__xlnm._FilterDatabase_21" localSheetId="33">#REF!</definedName>
    <definedName name="__xlnm._FilterDatabase_21">#REF!</definedName>
    <definedName name="__xlnm._FilterDatabase_22" localSheetId="3">#REF!</definedName>
    <definedName name="__xlnm._FilterDatabase_22" localSheetId="4">#REF!</definedName>
    <definedName name="__xlnm._FilterDatabase_22" localSheetId="9">#REF!</definedName>
    <definedName name="__xlnm._FilterDatabase_22" localSheetId="10">#REF!</definedName>
    <definedName name="__xlnm._FilterDatabase_22" localSheetId="11">#REF!</definedName>
    <definedName name="__xlnm._FilterDatabase_22" localSheetId="12">#REF!</definedName>
    <definedName name="__xlnm._FilterDatabase_22" localSheetId="13">#REF!</definedName>
    <definedName name="__xlnm._FilterDatabase_22" localSheetId="20">#REF!</definedName>
    <definedName name="__xlnm._FilterDatabase_22" localSheetId="22">#REF!</definedName>
    <definedName name="__xlnm._FilterDatabase_22" localSheetId="24">#REF!</definedName>
    <definedName name="__xlnm._FilterDatabase_22" localSheetId="30">#REF!</definedName>
    <definedName name="__xlnm._FilterDatabase_22" localSheetId="31">#REF!</definedName>
    <definedName name="__xlnm._FilterDatabase_22" localSheetId="32">#REF!</definedName>
    <definedName name="__xlnm._FilterDatabase_22" localSheetId="33">#REF!</definedName>
    <definedName name="__xlnm._FilterDatabase_22">#REF!</definedName>
    <definedName name="__xlnm._FilterDatabase_23" localSheetId="3">#REF!</definedName>
    <definedName name="__xlnm._FilterDatabase_23" localSheetId="4">#REF!</definedName>
    <definedName name="__xlnm._FilterDatabase_23" localSheetId="9">#REF!</definedName>
    <definedName name="__xlnm._FilterDatabase_23" localSheetId="10">#REF!</definedName>
    <definedName name="__xlnm._FilterDatabase_23" localSheetId="11">#REF!</definedName>
    <definedName name="__xlnm._FilterDatabase_23" localSheetId="12">#REF!</definedName>
    <definedName name="__xlnm._FilterDatabase_23" localSheetId="13">#REF!</definedName>
    <definedName name="__xlnm._FilterDatabase_23" localSheetId="20">#REF!</definedName>
    <definedName name="__xlnm._FilterDatabase_23" localSheetId="22">#REF!</definedName>
    <definedName name="__xlnm._FilterDatabase_23" localSheetId="24">#REF!</definedName>
    <definedName name="__xlnm._FilterDatabase_23" localSheetId="30">#REF!</definedName>
    <definedName name="__xlnm._FilterDatabase_23" localSheetId="31">#REF!</definedName>
    <definedName name="__xlnm._FilterDatabase_23" localSheetId="32">#REF!</definedName>
    <definedName name="__xlnm._FilterDatabase_23" localSheetId="33">#REF!</definedName>
    <definedName name="__xlnm._FilterDatabase_23">#REF!</definedName>
    <definedName name="__xlnm._FilterDatabase_24" localSheetId="3">#REF!</definedName>
    <definedName name="__xlnm._FilterDatabase_24" localSheetId="4">#REF!</definedName>
    <definedName name="__xlnm._FilterDatabase_24" localSheetId="9">#REF!</definedName>
    <definedName name="__xlnm._FilterDatabase_24" localSheetId="10">#REF!</definedName>
    <definedName name="__xlnm._FilterDatabase_24" localSheetId="11">#REF!</definedName>
    <definedName name="__xlnm._FilterDatabase_24" localSheetId="12">#REF!</definedName>
    <definedName name="__xlnm._FilterDatabase_24" localSheetId="13">#REF!</definedName>
    <definedName name="__xlnm._FilterDatabase_24" localSheetId="20">#REF!</definedName>
    <definedName name="__xlnm._FilterDatabase_24" localSheetId="22">#REF!</definedName>
    <definedName name="__xlnm._FilterDatabase_24" localSheetId="24">#REF!</definedName>
    <definedName name="__xlnm._FilterDatabase_24" localSheetId="30">#REF!</definedName>
    <definedName name="__xlnm._FilterDatabase_24" localSheetId="31">#REF!</definedName>
    <definedName name="__xlnm._FilterDatabase_24" localSheetId="32">#REF!</definedName>
    <definedName name="__xlnm._FilterDatabase_24" localSheetId="33">#REF!</definedName>
    <definedName name="__xlnm._FilterDatabase_24">#REF!</definedName>
    <definedName name="__xlnm._FilterDatabase_25" localSheetId="3">#REF!</definedName>
    <definedName name="__xlnm._FilterDatabase_25" localSheetId="4">#REF!</definedName>
    <definedName name="__xlnm._FilterDatabase_25" localSheetId="9">#REF!</definedName>
    <definedName name="__xlnm._FilterDatabase_25" localSheetId="10">#REF!</definedName>
    <definedName name="__xlnm._FilterDatabase_25" localSheetId="11">#REF!</definedName>
    <definedName name="__xlnm._FilterDatabase_25" localSheetId="12">#REF!</definedName>
    <definedName name="__xlnm._FilterDatabase_25" localSheetId="13">#REF!</definedName>
    <definedName name="__xlnm._FilterDatabase_25" localSheetId="20">#REF!</definedName>
    <definedName name="__xlnm._FilterDatabase_25" localSheetId="22">#REF!</definedName>
    <definedName name="__xlnm._FilterDatabase_25" localSheetId="24">#REF!</definedName>
    <definedName name="__xlnm._FilterDatabase_25" localSheetId="30">#REF!</definedName>
    <definedName name="__xlnm._FilterDatabase_25" localSheetId="31">#REF!</definedName>
    <definedName name="__xlnm._FilterDatabase_25" localSheetId="32">#REF!</definedName>
    <definedName name="__xlnm._FilterDatabase_25" localSheetId="33">#REF!</definedName>
    <definedName name="__xlnm._FilterDatabase_25">#REF!</definedName>
    <definedName name="__xlnm._FilterDatabase_26" localSheetId="3">#REF!</definedName>
    <definedName name="__xlnm._FilterDatabase_26" localSheetId="4">#REF!</definedName>
    <definedName name="__xlnm._FilterDatabase_26" localSheetId="9">#REF!</definedName>
    <definedName name="__xlnm._FilterDatabase_26" localSheetId="10">#REF!</definedName>
    <definedName name="__xlnm._FilterDatabase_26" localSheetId="11">#REF!</definedName>
    <definedName name="__xlnm._FilterDatabase_26" localSheetId="12">#REF!</definedName>
    <definedName name="__xlnm._FilterDatabase_26" localSheetId="13">#REF!</definedName>
    <definedName name="__xlnm._FilterDatabase_26" localSheetId="20">#REF!</definedName>
    <definedName name="__xlnm._FilterDatabase_26" localSheetId="22">#REF!</definedName>
    <definedName name="__xlnm._FilterDatabase_26" localSheetId="24">#REF!</definedName>
    <definedName name="__xlnm._FilterDatabase_26" localSheetId="30">#REF!</definedName>
    <definedName name="__xlnm._FilterDatabase_26" localSheetId="31">#REF!</definedName>
    <definedName name="__xlnm._FilterDatabase_26" localSheetId="32">#REF!</definedName>
    <definedName name="__xlnm._FilterDatabase_26" localSheetId="33">#REF!</definedName>
    <definedName name="__xlnm._FilterDatabase_26">#REF!</definedName>
    <definedName name="__xlnm._FilterDatabase_27" localSheetId="3">#REF!</definedName>
    <definedName name="__xlnm._FilterDatabase_27" localSheetId="4">#REF!</definedName>
    <definedName name="__xlnm._FilterDatabase_27" localSheetId="9">#REF!</definedName>
    <definedName name="__xlnm._FilterDatabase_27" localSheetId="10">#REF!</definedName>
    <definedName name="__xlnm._FilterDatabase_27" localSheetId="11">#REF!</definedName>
    <definedName name="__xlnm._FilterDatabase_27" localSheetId="12">#REF!</definedName>
    <definedName name="__xlnm._FilterDatabase_27" localSheetId="13">#REF!</definedName>
    <definedName name="__xlnm._FilterDatabase_27" localSheetId="20">#REF!</definedName>
    <definedName name="__xlnm._FilterDatabase_27" localSheetId="22">#REF!</definedName>
    <definedName name="__xlnm._FilterDatabase_27" localSheetId="24">#REF!</definedName>
    <definedName name="__xlnm._FilterDatabase_27" localSheetId="30">#REF!</definedName>
    <definedName name="__xlnm._FilterDatabase_27" localSheetId="31">#REF!</definedName>
    <definedName name="__xlnm._FilterDatabase_27" localSheetId="32">#REF!</definedName>
    <definedName name="__xlnm._FilterDatabase_27" localSheetId="33">#REF!</definedName>
    <definedName name="__xlnm._FilterDatabase_27">#REF!</definedName>
    <definedName name="__xlnm._FilterDatabase_28" localSheetId="3">#REF!</definedName>
    <definedName name="__xlnm._FilterDatabase_28" localSheetId="4">#REF!</definedName>
    <definedName name="__xlnm._FilterDatabase_28" localSheetId="9">#REF!</definedName>
    <definedName name="__xlnm._FilterDatabase_28" localSheetId="10">#REF!</definedName>
    <definedName name="__xlnm._FilterDatabase_28" localSheetId="11">#REF!</definedName>
    <definedName name="__xlnm._FilterDatabase_28" localSheetId="12">#REF!</definedName>
    <definedName name="__xlnm._FilterDatabase_28" localSheetId="13">#REF!</definedName>
    <definedName name="__xlnm._FilterDatabase_28" localSheetId="20">#REF!</definedName>
    <definedName name="__xlnm._FilterDatabase_28" localSheetId="22">#REF!</definedName>
    <definedName name="__xlnm._FilterDatabase_28" localSheetId="24">#REF!</definedName>
    <definedName name="__xlnm._FilterDatabase_28" localSheetId="30">#REF!</definedName>
    <definedName name="__xlnm._FilterDatabase_28" localSheetId="31">#REF!</definedName>
    <definedName name="__xlnm._FilterDatabase_28" localSheetId="32">#REF!</definedName>
    <definedName name="__xlnm._FilterDatabase_28" localSheetId="33">#REF!</definedName>
    <definedName name="__xlnm._FilterDatabase_28">#REF!</definedName>
    <definedName name="__xlnm._FilterDatabase_3" localSheetId="3">#REF!</definedName>
    <definedName name="__xlnm._FilterDatabase_3" localSheetId="4">#REF!</definedName>
    <definedName name="__xlnm._FilterDatabase_3" localSheetId="9">#REF!</definedName>
    <definedName name="__xlnm._FilterDatabase_3" localSheetId="10">#REF!</definedName>
    <definedName name="__xlnm._FilterDatabase_3" localSheetId="11">#REF!</definedName>
    <definedName name="__xlnm._FilterDatabase_3" localSheetId="12">#REF!</definedName>
    <definedName name="__xlnm._FilterDatabase_3" localSheetId="13">#REF!</definedName>
    <definedName name="__xlnm._FilterDatabase_3" localSheetId="20">#REF!</definedName>
    <definedName name="__xlnm._FilterDatabase_3" localSheetId="22">#REF!</definedName>
    <definedName name="__xlnm._FilterDatabase_3" localSheetId="24">#REF!</definedName>
    <definedName name="__xlnm._FilterDatabase_3" localSheetId="30">#REF!</definedName>
    <definedName name="__xlnm._FilterDatabase_3" localSheetId="31">#REF!</definedName>
    <definedName name="__xlnm._FilterDatabase_3" localSheetId="32">#REF!</definedName>
    <definedName name="__xlnm._FilterDatabase_3" localSheetId="33">#REF!</definedName>
    <definedName name="__xlnm._FilterDatabase_3">#REF!</definedName>
    <definedName name="__xlnm._FilterDatabase_4" localSheetId="3">#REF!</definedName>
    <definedName name="__xlnm._FilterDatabase_4" localSheetId="4">#REF!</definedName>
    <definedName name="__xlnm._FilterDatabase_4" localSheetId="9">#REF!</definedName>
    <definedName name="__xlnm._FilterDatabase_4" localSheetId="10">#REF!</definedName>
    <definedName name="__xlnm._FilterDatabase_4" localSheetId="11">#REF!</definedName>
    <definedName name="__xlnm._FilterDatabase_4" localSheetId="12">#REF!</definedName>
    <definedName name="__xlnm._FilterDatabase_4" localSheetId="13">#REF!</definedName>
    <definedName name="__xlnm._FilterDatabase_4" localSheetId="20">#REF!</definedName>
    <definedName name="__xlnm._FilterDatabase_4" localSheetId="22">#REF!</definedName>
    <definedName name="__xlnm._FilterDatabase_4" localSheetId="24">#REF!</definedName>
    <definedName name="__xlnm._FilterDatabase_4" localSheetId="30">#REF!</definedName>
    <definedName name="__xlnm._FilterDatabase_4" localSheetId="31">#REF!</definedName>
    <definedName name="__xlnm._FilterDatabase_4" localSheetId="32">#REF!</definedName>
    <definedName name="__xlnm._FilterDatabase_4" localSheetId="33">#REF!</definedName>
    <definedName name="__xlnm._FilterDatabase_4">#REF!</definedName>
    <definedName name="__xlnm._FilterDatabase_5" localSheetId="2">'004'!$A$27:$E$51</definedName>
    <definedName name="__xlnm._FilterDatabase_6" localSheetId="3">#REF!</definedName>
    <definedName name="__xlnm._FilterDatabase_6" localSheetId="4">#REF!</definedName>
    <definedName name="__xlnm._FilterDatabase_6" localSheetId="9">#REF!</definedName>
    <definedName name="__xlnm._FilterDatabase_6" localSheetId="10">#REF!</definedName>
    <definedName name="__xlnm._FilterDatabase_6" localSheetId="11">#REF!</definedName>
    <definedName name="__xlnm._FilterDatabase_6" localSheetId="12">#REF!</definedName>
    <definedName name="__xlnm._FilterDatabase_6" localSheetId="13">#REF!</definedName>
    <definedName name="__xlnm._FilterDatabase_6" localSheetId="20">#REF!</definedName>
    <definedName name="__xlnm._FilterDatabase_6" localSheetId="22">#REF!</definedName>
    <definedName name="__xlnm._FilterDatabase_6" localSheetId="24">#REF!</definedName>
    <definedName name="__xlnm._FilterDatabase_6" localSheetId="30">#REF!</definedName>
    <definedName name="__xlnm._FilterDatabase_6" localSheetId="31">#REF!</definedName>
    <definedName name="__xlnm._FilterDatabase_6" localSheetId="32">#REF!</definedName>
    <definedName name="__xlnm._FilterDatabase_6" localSheetId="33">#REF!</definedName>
    <definedName name="__xlnm._FilterDatabase_6">#REF!</definedName>
    <definedName name="__xlnm._FilterDatabase_7" localSheetId="3">#REF!</definedName>
    <definedName name="__xlnm._FilterDatabase_7" localSheetId="4">#REF!</definedName>
    <definedName name="__xlnm._FilterDatabase_7" localSheetId="9">#REF!</definedName>
    <definedName name="__xlnm._FilterDatabase_7" localSheetId="10">#REF!</definedName>
    <definedName name="__xlnm._FilterDatabase_7" localSheetId="11">#REF!</definedName>
    <definedName name="__xlnm._FilterDatabase_7" localSheetId="12">#REF!</definedName>
    <definedName name="__xlnm._FilterDatabase_7" localSheetId="13">#REF!</definedName>
    <definedName name="__xlnm._FilterDatabase_7" localSheetId="20">#REF!</definedName>
    <definedName name="__xlnm._FilterDatabase_7" localSheetId="22">#REF!</definedName>
    <definedName name="__xlnm._FilterDatabase_7" localSheetId="24">#REF!</definedName>
    <definedName name="__xlnm._FilterDatabase_7" localSheetId="30">#REF!</definedName>
    <definedName name="__xlnm._FilterDatabase_7" localSheetId="31">#REF!</definedName>
    <definedName name="__xlnm._FilterDatabase_7" localSheetId="32">#REF!</definedName>
    <definedName name="__xlnm._FilterDatabase_7" localSheetId="33">#REF!</definedName>
    <definedName name="__xlnm._FilterDatabase_7">#REF!</definedName>
    <definedName name="__xlnm._FilterDatabase_8" localSheetId="3">#REF!</definedName>
    <definedName name="__xlnm._FilterDatabase_8" localSheetId="4">#REF!</definedName>
    <definedName name="__xlnm._FilterDatabase_8" localSheetId="9">#REF!</definedName>
    <definedName name="__xlnm._FilterDatabase_8" localSheetId="10">#REF!</definedName>
    <definedName name="__xlnm._FilterDatabase_8" localSheetId="11">#REF!</definedName>
    <definedName name="__xlnm._FilterDatabase_8" localSheetId="12">#REF!</definedName>
    <definedName name="__xlnm._FilterDatabase_8" localSheetId="13">#REF!</definedName>
    <definedName name="__xlnm._FilterDatabase_8" localSheetId="20">#REF!</definedName>
    <definedName name="__xlnm._FilterDatabase_8" localSheetId="22">#REF!</definedName>
    <definedName name="__xlnm._FilterDatabase_8" localSheetId="24">#REF!</definedName>
    <definedName name="__xlnm._FilterDatabase_8" localSheetId="30">#REF!</definedName>
    <definedName name="__xlnm._FilterDatabase_8" localSheetId="31">#REF!</definedName>
    <definedName name="__xlnm._FilterDatabase_8" localSheetId="32">#REF!</definedName>
    <definedName name="__xlnm._FilterDatabase_8" localSheetId="33">#REF!</definedName>
    <definedName name="__xlnm._FilterDatabase_8">#REF!</definedName>
    <definedName name="__xlnm._FilterDatabase_9" localSheetId="3">#REF!</definedName>
    <definedName name="__xlnm._FilterDatabase_9" localSheetId="4">#REF!</definedName>
    <definedName name="__xlnm._FilterDatabase_9" localSheetId="9">#REF!</definedName>
    <definedName name="__xlnm._FilterDatabase_9" localSheetId="10">#REF!</definedName>
    <definedName name="__xlnm._FilterDatabase_9" localSheetId="11">#REF!</definedName>
    <definedName name="__xlnm._FilterDatabase_9" localSheetId="12">#REF!</definedName>
    <definedName name="__xlnm._FilterDatabase_9" localSheetId="13">#REF!</definedName>
    <definedName name="__xlnm._FilterDatabase_9" localSheetId="20">#REF!</definedName>
    <definedName name="__xlnm._FilterDatabase_9" localSheetId="22">#REF!</definedName>
    <definedName name="__xlnm._FilterDatabase_9" localSheetId="24">#REF!</definedName>
    <definedName name="__xlnm._FilterDatabase_9" localSheetId="30">#REF!</definedName>
    <definedName name="__xlnm._FilterDatabase_9" localSheetId="31">#REF!</definedName>
    <definedName name="__xlnm._FilterDatabase_9" localSheetId="32">#REF!</definedName>
    <definedName name="__xlnm._FilterDatabase_9" localSheetId="33">#REF!</definedName>
    <definedName name="__xlnm._FilterDatabase_9">#REF!</definedName>
    <definedName name="__xlnm.Print_Area" localSheetId="2">'004'!$A$1:$G$55</definedName>
    <definedName name="_GoBack" localSheetId="1">'003'!$G$50</definedName>
    <definedName name="_xlnm.Print_Area" localSheetId="6">' 008'!$A$1:$G$65</definedName>
    <definedName name="_xlnm.Print_Area" localSheetId="0">'001 '!$A$1:$G$57</definedName>
    <definedName name="_xlnm.Print_Area" localSheetId="1">'003'!$A$1:$G$59</definedName>
    <definedName name="_xlnm.Print_Area" localSheetId="2">'004'!$A$1:$G$58</definedName>
    <definedName name="_xlnm.Print_Area" localSheetId="3">'005'!$A$1:$G$67</definedName>
    <definedName name="_xlnm.Print_Area" localSheetId="4">'006'!$A$1:$G$71</definedName>
    <definedName name="_xlnm.Print_Area" localSheetId="5">'007'!$A$1:$G$60</definedName>
    <definedName name="_xlnm.Print_Area" localSheetId="7">'009'!$A$1:$G$64</definedName>
    <definedName name="_xlnm.Print_Area" localSheetId="8">'011'!$A$1:$G$68</definedName>
    <definedName name="_xlnm.Print_Area" localSheetId="9">'013'!$A$1:$G$51</definedName>
    <definedName name="_xlnm.Print_Area" localSheetId="10">'014'!$A$1:$G$72</definedName>
    <definedName name="_xlnm.Print_Area" localSheetId="11">'016'!$A$1:$G$50</definedName>
    <definedName name="_xlnm.Print_Area" localSheetId="12">'017'!$A$1:$G$51</definedName>
    <definedName name="_xlnm.Print_Area" localSheetId="13">'018'!$A$1:$G$45</definedName>
    <definedName name="_xlnm.Print_Area" localSheetId="14">'019'!$A$1:$G$52</definedName>
    <definedName name="_xlnm.Print_Area" localSheetId="15">'020'!$A$1:$G$60</definedName>
    <definedName name="_xlnm.Print_Area" localSheetId="16">'021'!$A$1:$G$44</definedName>
    <definedName name="_xlnm.Print_Area" localSheetId="17">'022'!$A$1:$G$57</definedName>
    <definedName name="_xlnm.Print_Area" localSheetId="18">'026'!$A$1:$G$47</definedName>
    <definedName name="_xlnm.Print_Area" localSheetId="19">'027'!$A$1:$G$62</definedName>
    <definedName name="_xlnm.Print_Area" localSheetId="20">'029'!$A$1:$G$67</definedName>
    <definedName name="_xlnm.Print_Area" localSheetId="21">'030'!$A$1:$G$53</definedName>
    <definedName name="_xlnm.Print_Area" localSheetId="22">'033'!$A$1:$G$69</definedName>
    <definedName name="_xlnm.Print_Area" localSheetId="23">'036'!$A$1:$G$46</definedName>
    <definedName name="_xlnm.Print_Area" localSheetId="24">'037'!$A$1:$G$50</definedName>
    <definedName name="_xlnm.Print_Area" localSheetId="25">'038'!$A$1:$G$56</definedName>
    <definedName name="_xlnm.Print_Area" localSheetId="26">'039'!$A$1:$G$93</definedName>
    <definedName name="_xlnm.Print_Area" localSheetId="27">'043'!$A$1:$G$60</definedName>
    <definedName name="_xlnm.Print_Area" localSheetId="28">'045'!$A$1:$G$61</definedName>
    <definedName name="_xlnm.Print_Area" localSheetId="29">'046'!$A$1:$G$60</definedName>
    <definedName name="_xlnm.Print_Area" localSheetId="30">'047'!$A$1:$G$78</definedName>
    <definedName name="_xlnm.Print_Area" localSheetId="31">'049'!$A$1:$G$50</definedName>
    <definedName name="_xlnm.Print_Area" localSheetId="32">'108'!$A$1:$G$39</definedName>
    <definedName name="_xlnm.Print_Area" localSheetId="33">'119'!$A$1:$G$39</definedName>
    <definedName name="прим" localSheetId="9">#REF!</definedName>
    <definedName name="прим" localSheetId="10">#REF!</definedName>
    <definedName name="прим" localSheetId="11">#REF!</definedName>
    <definedName name="прим" localSheetId="12">#REF!</definedName>
    <definedName name="прим" localSheetId="13">#REF!</definedName>
    <definedName name="прим" localSheetId="20">#REF!</definedName>
    <definedName name="прим" localSheetId="22">#REF!</definedName>
    <definedName name="прим" localSheetId="24">#REF!</definedName>
    <definedName name="прим" localSheetId="30">#REF!</definedName>
    <definedName name="прим" localSheetId="31">#REF!</definedName>
    <definedName name="прим" localSheetId="32">#REF!</definedName>
    <definedName name="прим" localSheetId="33">#REF!</definedName>
    <definedName name="прим">#REF!</definedName>
  </definedNames>
  <calcPr calcId="124519"/>
</workbook>
</file>

<file path=xl/calcChain.xml><?xml version="1.0" encoding="utf-8"?>
<calcChain xmlns="http://schemas.openxmlformats.org/spreadsheetml/2006/main">
  <c r="E53" i="54"/>
  <c r="E54"/>
  <c r="F40"/>
  <c r="F41" s="1"/>
  <c r="E40"/>
  <c r="D45" i="55"/>
  <c r="C45"/>
  <c r="E44"/>
  <c r="E45" s="1"/>
  <c r="C44"/>
  <c r="F44" s="1"/>
  <c r="F45" s="1"/>
  <c r="F39"/>
  <c r="E39"/>
  <c r="F30"/>
  <c r="E30"/>
  <c r="D28"/>
  <c r="F28" s="1"/>
  <c r="C28"/>
  <c r="D54" i="54"/>
  <c r="C54"/>
  <c r="F51"/>
  <c r="E51"/>
  <c r="F50"/>
  <c r="E50"/>
  <c r="F49"/>
  <c r="E49"/>
  <c r="D41"/>
  <c r="C41"/>
  <c r="C27" s="1"/>
  <c r="F29"/>
  <c r="E29"/>
  <c r="F59" i="35"/>
  <c r="D46"/>
  <c r="E46" s="1"/>
  <c r="F54" i="54" l="1"/>
  <c r="F53" s="1"/>
  <c r="E28" i="55"/>
  <c r="E41" i="54"/>
  <c r="F46" i="35"/>
  <c r="F72"/>
  <c r="E72"/>
  <c r="D73"/>
  <c r="D63"/>
  <c r="F63" s="1"/>
  <c r="E41"/>
  <c r="F41"/>
  <c r="E42"/>
  <c r="F42"/>
  <c r="F39"/>
  <c r="E39"/>
  <c r="F28"/>
  <c r="E27" i="54" l="1"/>
  <c r="F27"/>
  <c r="E63" i="35"/>
  <c r="E28"/>
  <c r="E59"/>
  <c r="F58"/>
  <c r="E58"/>
  <c r="F57"/>
  <c r="E57"/>
  <c r="F56"/>
  <c r="E56"/>
  <c r="F36" i="37"/>
  <c r="E36"/>
  <c r="F35"/>
  <c r="E35"/>
  <c r="F45" i="9"/>
  <c r="E45"/>
  <c r="F27"/>
  <c r="E27"/>
  <c r="C73" i="35" l="1"/>
  <c r="C64"/>
  <c r="C47"/>
  <c r="E47" l="1"/>
  <c r="F47"/>
  <c r="E73"/>
  <c r="F73"/>
  <c r="F64"/>
  <c r="E64"/>
  <c r="F31" i="44"/>
  <c r="E31"/>
  <c r="E46" i="26" l="1"/>
  <c r="F46"/>
  <c r="E47"/>
  <c r="F47"/>
  <c r="D48" l="1"/>
  <c r="C48"/>
  <c r="I40" i="50" l="1"/>
  <c r="K34" l="1"/>
  <c r="J30"/>
  <c r="K30" s="1"/>
  <c r="D89" i="53" l="1"/>
  <c r="C89"/>
  <c r="F88"/>
  <c r="F89" s="1"/>
  <c r="E88"/>
  <c r="E89" s="1"/>
  <c r="D80"/>
  <c r="C80"/>
  <c r="F79"/>
  <c r="E79"/>
  <c r="H78"/>
  <c r="F78"/>
  <c r="E78"/>
  <c r="F77"/>
  <c r="E77"/>
  <c r="F74"/>
  <c r="E74"/>
  <c r="E73"/>
  <c r="F72"/>
  <c r="E72"/>
  <c r="E71"/>
  <c r="F70"/>
  <c r="E70"/>
  <c r="F69"/>
  <c r="E69"/>
  <c r="F68"/>
  <c r="E68"/>
  <c r="F64"/>
  <c r="E64"/>
  <c r="F54"/>
  <c r="E54"/>
  <c r="F53"/>
  <c r="E53"/>
  <c r="F51"/>
  <c r="E51"/>
  <c r="F46"/>
  <c r="E46"/>
  <c r="F43"/>
  <c r="E43"/>
  <c r="F39"/>
  <c r="E39"/>
  <c r="F33"/>
  <c r="E33"/>
  <c r="E32"/>
  <c r="F30"/>
  <c r="E30"/>
  <c r="F27"/>
  <c r="E27"/>
  <c r="I88" l="1"/>
  <c r="E80"/>
  <c r="F80"/>
  <c r="F30" i="28"/>
  <c r="F44" i="44" l="1"/>
  <c r="E44"/>
  <c r="D43"/>
  <c r="C43"/>
  <c r="C45" s="1"/>
  <c r="F43" l="1"/>
  <c r="D45"/>
  <c r="F45" s="1"/>
  <c r="E43"/>
  <c r="E28" i="51"/>
  <c r="F34"/>
  <c r="E34"/>
  <c r="F30"/>
  <c r="E30"/>
  <c r="F28"/>
  <c r="F34" i="37"/>
  <c r="E34"/>
  <c r="E57" i="44"/>
  <c r="E42" i="43"/>
  <c r="E51" i="7"/>
  <c r="E52" s="1"/>
  <c r="D52"/>
  <c r="E39"/>
  <c r="D40"/>
  <c r="F39" i="42"/>
  <c r="F25"/>
  <c r="E42" i="41"/>
  <c r="E57" i="6" l="1"/>
  <c r="E44" i="39"/>
  <c r="E43"/>
  <c r="E42"/>
  <c r="F46" i="6" l="1"/>
  <c r="E46"/>
  <c r="E56" i="33"/>
  <c r="F56"/>
  <c r="E57"/>
  <c r="F57"/>
  <c r="F30" i="35"/>
  <c r="E30"/>
  <c r="E28" i="37"/>
  <c r="F49" i="7" l="1"/>
  <c r="E49"/>
  <c r="F39"/>
  <c r="E60" i="26"/>
  <c r="E59"/>
  <c r="F59"/>
  <c r="E58"/>
  <c r="F58"/>
  <c r="C62" i="6" l="1"/>
  <c r="E62" s="1"/>
  <c r="D47"/>
  <c r="D63"/>
  <c r="E58"/>
  <c r="F58"/>
  <c r="E59"/>
  <c r="F59"/>
  <c r="F57"/>
  <c r="E43"/>
  <c r="F43"/>
  <c r="F42"/>
  <c r="E42"/>
  <c r="F41"/>
  <c r="E41"/>
  <c r="E33"/>
  <c r="F33"/>
  <c r="E28"/>
  <c r="F28"/>
  <c r="D57" i="5"/>
  <c r="E54"/>
  <c r="F54"/>
  <c r="E53"/>
  <c r="F53"/>
  <c r="F52"/>
  <c r="E52"/>
  <c r="F42"/>
  <c r="E42"/>
  <c r="D43"/>
  <c r="E29"/>
  <c r="F29"/>
  <c r="E30"/>
  <c r="F30"/>
  <c r="F28"/>
  <c r="E28"/>
  <c r="D26" i="6" l="1"/>
  <c r="D26" i="5"/>
  <c r="E50" i="4"/>
  <c r="F37" l="1"/>
  <c r="E37"/>
  <c r="D55" i="50"/>
  <c r="C55"/>
  <c r="F54"/>
  <c r="F55" s="1"/>
  <c r="E54"/>
  <c r="E55" s="1"/>
  <c r="F52"/>
  <c r="E52"/>
  <c r="D44"/>
  <c r="C44"/>
  <c r="F43"/>
  <c r="F44" s="1"/>
  <c r="E43"/>
  <c r="E44" s="1"/>
  <c r="F40"/>
  <c r="E40"/>
  <c r="F30"/>
  <c r="E30"/>
  <c r="F28"/>
  <c r="E28"/>
  <c r="D56" i="49"/>
  <c r="C56"/>
  <c r="E55"/>
  <c r="E56" s="1"/>
  <c r="F53"/>
  <c r="E53"/>
  <c r="D44"/>
  <c r="E44" s="1"/>
  <c r="C44"/>
  <c r="F43"/>
  <c r="E43"/>
  <c r="F42"/>
  <c r="E42"/>
  <c r="F39"/>
  <c r="E39"/>
  <c r="F27"/>
  <c r="E27"/>
  <c r="F25"/>
  <c r="E25"/>
  <c r="F55" i="48"/>
  <c r="E55"/>
  <c r="D55"/>
  <c r="C55"/>
  <c r="F52"/>
  <c r="E52"/>
  <c r="F51"/>
  <c r="E51"/>
  <c r="F50"/>
  <c r="E50"/>
  <c r="D40"/>
  <c r="C40"/>
  <c r="E38"/>
  <c r="E40" s="1"/>
  <c r="F35"/>
  <c r="E35"/>
  <c r="F27"/>
  <c r="E27"/>
  <c r="C51" i="46"/>
  <c r="F51" s="1"/>
  <c r="F50"/>
  <c r="E50"/>
  <c r="F47"/>
  <c r="E47"/>
  <c r="F41"/>
  <c r="E41"/>
  <c r="F40"/>
  <c r="E40"/>
  <c r="F39"/>
  <c r="E39"/>
  <c r="F31"/>
  <c r="E31"/>
  <c r="F29"/>
  <c r="E29"/>
  <c r="D42" i="45"/>
  <c r="C42"/>
  <c r="F41"/>
  <c r="E41"/>
  <c r="F38"/>
  <c r="E38"/>
  <c r="F29"/>
  <c r="E29"/>
  <c r="F27"/>
  <c r="E27"/>
  <c r="D58" i="44"/>
  <c r="C58"/>
  <c r="F55"/>
  <c r="E55"/>
  <c r="E45"/>
  <c r="F40"/>
  <c r="E40"/>
  <c r="F29"/>
  <c r="E29"/>
  <c r="D43" i="43"/>
  <c r="C43"/>
  <c r="F39"/>
  <c r="E39"/>
  <c r="F38"/>
  <c r="E38"/>
  <c r="F27"/>
  <c r="E27"/>
  <c r="D40" i="42"/>
  <c r="C40"/>
  <c r="E39"/>
  <c r="E40" s="1"/>
  <c r="F36"/>
  <c r="E36"/>
  <c r="F35"/>
  <c r="E35"/>
  <c r="E25"/>
  <c r="D56" i="41"/>
  <c r="C56"/>
  <c r="E55"/>
  <c r="F52"/>
  <c r="E52"/>
  <c r="D43"/>
  <c r="C43"/>
  <c r="F42"/>
  <c r="F41"/>
  <c r="F38"/>
  <c r="E38"/>
  <c r="F30"/>
  <c r="E30"/>
  <c r="F29"/>
  <c r="E29"/>
  <c r="F27"/>
  <c r="E27"/>
  <c r="D48" i="40"/>
  <c r="C48"/>
  <c r="F44"/>
  <c r="E44"/>
  <c r="F34"/>
  <c r="E34"/>
  <c r="F30"/>
  <c r="E30"/>
  <c r="F28"/>
  <c r="E28"/>
  <c r="D60" i="39"/>
  <c r="C60"/>
  <c r="E59"/>
  <c r="F56"/>
  <c r="E56"/>
  <c r="F55"/>
  <c r="E55"/>
  <c r="F54"/>
  <c r="E54"/>
  <c r="F53"/>
  <c r="E53"/>
  <c r="D45"/>
  <c r="C45"/>
  <c r="F44"/>
  <c r="F43"/>
  <c r="F42"/>
  <c r="F39"/>
  <c r="E39"/>
  <c r="F38"/>
  <c r="E38"/>
  <c r="F30"/>
  <c r="E30"/>
  <c r="F29"/>
  <c r="E29"/>
  <c r="F27"/>
  <c r="E27"/>
  <c r="D60" i="38"/>
  <c r="C60"/>
  <c r="E59"/>
  <c r="E60" s="1"/>
  <c r="F56"/>
  <c r="E56"/>
  <c r="F55"/>
  <c r="E55"/>
  <c r="D47"/>
  <c r="C47"/>
  <c r="F46"/>
  <c r="E46"/>
  <c r="F45"/>
  <c r="E45"/>
  <c r="F44"/>
  <c r="E44"/>
  <c r="F41"/>
  <c r="E41"/>
  <c r="F29"/>
  <c r="E29"/>
  <c r="F27"/>
  <c r="E27"/>
  <c r="F25"/>
  <c r="E25"/>
  <c r="F30" i="37"/>
  <c r="E30"/>
  <c r="F28"/>
  <c r="C44" i="36"/>
  <c r="E44" s="1"/>
  <c r="E39"/>
  <c r="F39"/>
  <c r="F38"/>
  <c r="E38"/>
  <c r="F30"/>
  <c r="E30"/>
  <c r="D45"/>
  <c r="D28" s="1"/>
  <c r="C45"/>
  <c r="C28" s="1"/>
  <c r="F44"/>
  <c r="E58" i="44" l="1"/>
  <c r="K51" i="48"/>
  <c r="E43" i="43"/>
  <c r="F40" i="42"/>
  <c r="E56" i="41"/>
  <c r="F60" i="38"/>
  <c r="E48" i="40"/>
  <c r="E47" i="38"/>
  <c r="F60" i="39"/>
  <c r="E51" i="46"/>
  <c r="F56" i="49"/>
  <c r="E28" i="36"/>
  <c r="E45" i="39"/>
  <c r="E43" i="41"/>
  <c r="E42" i="45"/>
  <c r="F58" i="44"/>
  <c r="F56" i="41"/>
  <c r="E60" i="39"/>
  <c r="E45" i="36"/>
  <c r="F28"/>
  <c r="F45"/>
  <c r="D45" i="34" l="1"/>
  <c r="C45"/>
  <c r="F44"/>
  <c r="E44"/>
  <c r="F39"/>
  <c r="E39"/>
  <c r="F30"/>
  <c r="E30"/>
  <c r="D28"/>
  <c r="C28"/>
  <c r="F28" l="1"/>
  <c r="E28"/>
  <c r="F45"/>
  <c r="E45" s="1"/>
  <c r="D64" i="33"/>
  <c r="C64"/>
  <c r="C63"/>
  <c r="F63" s="1"/>
  <c r="F64" s="1"/>
  <c r="F58"/>
  <c r="E58"/>
  <c r="F55"/>
  <c r="E55"/>
  <c r="F54"/>
  <c r="E54"/>
  <c r="D45"/>
  <c r="C45"/>
  <c r="F44"/>
  <c r="E44"/>
  <c r="E63" l="1"/>
  <c r="E64" s="1"/>
  <c r="F45"/>
  <c r="E45" s="1"/>
  <c r="D43"/>
  <c r="C43"/>
  <c r="F30"/>
  <c r="E30"/>
  <c r="D28"/>
  <c r="C28" s="1"/>
  <c r="D62" i="32"/>
  <c r="F61"/>
  <c r="E61"/>
  <c r="F56"/>
  <c r="E56"/>
  <c r="F55"/>
  <c r="E55"/>
  <c r="F54"/>
  <c r="E54"/>
  <c r="D44"/>
  <c r="D45" s="1"/>
  <c r="C44"/>
  <c r="C45" s="1"/>
  <c r="C28" s="1"/>
  <c r="F30"/>
  <c r="E30"/>
  <c r="D40" i="31"/>
  <c r="D23" s="1"/>
  <c r="C40"/>
  <c r="C23" s="1"/>
  <c r="F39"/>
  <c r="E39"/>
  <c r="F34"/>
  <c r="E34"/>
  <c r="D43" i="32" l="1"/>
  <c r="C43" s="1"/>
  <c r="D28"/>
  <c r="E28" s="1"/>
  <c r="F43" i="33"/>
  <c r="F28"/>
  <c r="E43"/>
  <c r="E28"/>
  <c r="F28" i="32"/>
  <c r="E43"/>
  <c r="E44"/>
  <c r="F43"/>
  <c r="F44"/>
  <c r="F45" s="1"/>
  <c r="E45" s="1"/>
  <c r="F62"/>
  <c r="E62" s="1"/>
  <c r="F40" i="31"/>
  <c r="E40" s="1"/>
  <c r="F23"/>
  <c r="E23"/>
  <c r="D46" i="30"/>
  <c r="D28" s="1"/>
  <c r="C46"/>
  <c r="C28" s="1"/>
  <c r="D45"/>
  <c r="C45"/>
  <c r="E45" s="1"/>
  <c r="F40"/>
  <c r="E40"/>
  <c r="D67" i="28"/>
  <c r="C67"/>
  <c r="C28" s="1"/>
  <c r="F66"/>
  <c r="E66"/>
  <c r="D61"/>
  <c r="C61"/>
  <c r="F60"/>
  <c r="E60"/>
  <c r="D51"/>
  <c r="C51"/>
  <c r="F50"/>
  <c r="E50"/>
  <c r="D49"/>
  <c r="C49"/>
  <c r="D44"/>
  <c r="C44"/>
  <c r="F43"/>
  <c r="E43"/>
  <c r="F31"/>
  <c r="E31"/>
  <c r="E30"/>
  <c r="D46" i="27"/>
  <c r="C46"/>
  <c r="F45"/>
  <c r="E45"/>
  <c r="F40"/>
  <c r="E40"/>
  <c r="F39"/>
  <c r="E39"/>
  <c r="F30"/>
  <c r="E30"/>
  <c r="D66" i="26"/>
  <c r="C66"/>
  <c r="F65"/>
  <c r="E65"/>
  <c r="F60"/>
  <c r="F57"/>
  <c r="E57"/>
  <c r="F45"/>
  <c r="F48" s="1"/>
  <c r="D28" i="28" l="1"/>
  <c r="F28" s="1"/>
  <c r="F28" i="30"/>
  <c r="F44" i="28"/>
  <c r="E44" s="1"/>
  <c r="F51"/>
  <c r="F45" i="30"/>
  <c r="F46" s="1"/>
  <c r="E46" s="1"/>
  <c r="F49" i="28"/>
  <c r="E49" s="1"/>
  <c r="F61"/>
  <c r="E61" s="1"/>
  <c r="E28" i="30"/>
  <c r="E51" i="28"/>
  <c r="F67"/>
  <c r="E67" s="1"/>
  <c r="F46" i="27"/>
  <c r="E46" s="1"/>
  <c r="F66" i="26"/>
  <c r="E66" s="1"/>
  <c r="E45"/>
  <c r="E48" s="1"/>
  <c r="E28" i="28" l="1"/>
  <c r="D28" i="26"/>
  <c r="C28"/>
  <c r="D62" i="25"/>
  <c r="C62"/>
  <c r="C28" s="1"/>
  <c r="F61"/>
  <c r="E61"/>
  <c r="F56"/>
  <c r="E56"/>
  <c r="F55"/>
  <c r="E55"/>
  <c r="F54"/>
  <c r="F70" s="1"/>
  <c r="F71" s="1"/>
  <c r="E54"/>
  <c r="D45"/>
  <c r="C45"/>
  <c r="F44"/>
  <c r="E44"/>
  <c r="D43"/>
  <c r="C43"/>
  <c r="F30"/>
  <c r="E30"/>
  <c r="D56" i="10"/>
  <c r="C56"/>
  <c r="F55"/>
  <c r="E55"/>
  <c r="F50"/>
  <c r="E50"/>
  <c r="D41"/>
  <c r="C41"/>
  <c r="F40"/>
  <c r="E40"/>
  <c r="D39"/>
  <c r="C39"/>
  <c r="F31"/>
  <c r="E31"/>
  <c r="F30"/>
  <c r="E30"/>
  <c r="D28" i="25" l="1"/>
  <c r="E28" s="1"/>
  <c r="F39" i="10"/>
  <c r="E39" s="1"/>
  <c r="F45" i="25"/>
  <c r="F28" i="26"/>
  <c r="E28"/>
  <c r="F28" i="25"/>
  <c r="F43"/>
  <c r="E43" s="1"/>
  <c r="E45"/>
  <c r="F62"/>
  <c r="E62" s="1"/>
  <c r="F41" i="10"/>
  <c r="E41" s="1"/>
  <c r="F56"/>
  <c r="E56" s="1"/>
  <c r="D46" i="9"/>
  <c r="C46"/>
  <c r="B45"/>
  <c r="D43"/>
  <c r="D42"/>
  <c r="F42" s="1"/>
  <c r="E42" s="1"/>
  <c r="D41"/>
  <c r="F41" s="1"/>
  <c r="D40"/>
  <c r="F40" s="1"/>
  <c r="E40" s="1"/>
  <c r="D39"/>
  <c r="F39" s="1"/>
  <c r="D38"/>
  <c r="F38" s="1"/>
  <c r="D37"/>
  <c r="F37" s="1"/>
  <c r="E36"/>
  <c r="D36"/>
  <c r="F36" s="1"/>
  <c r="F29"/>
  <c r="E29"/>
  <c r="D26" i="7"/>
  <c r="C52"/>
  <c r="E38" i="9" l="1"/>
  <c r="E41"/>
  <c r="E39"/>
  <c r="F43"/>
  <c r="E43" s="1"/>
  <c r="E37"/>
  <c r="F52" i="7"/>
  <c r="C40"/>
  <c r="C26" s="1"/>
  <c r="C47" i="6"/>
  <c r="E47" s="1"/>
  <c r="C56" i="5"/>
  <c r="E56" s="1"/>
  <c r="C43"/>
  <c r="D53" i="4"/>
  <c r="C53"/>
  <c r="E52"/>
  <c r="F50"/>
  <c r="D41"/>
  <c r="E41" s="1"/>
  <c r="C41"/>
  <c r="F40"/>
  <c r="E40"/>
  <c r="F29"/>
  <c r="E29"/>
  <c r="F28"/>
  <c r="E28"/>
  <c r="E26" i="7" l="1"/>
  <c r="F26"/>
  <c r="E40"/>
  <c r="E63" i="6"/>
  <c r="C63" s="1"/>
  <c r="E43" i="5"/>
  <c r="C26" i="6" l="1"/>
  <c r="F63"/>
  <c r="D26" i="4"/>
  <c r="C26"/>
  <c r="F26" l="1"/>
  <c r="E26"/>
  <c r="E26" i="6"/>
  <c r="F26"/>
  <c r="D28" i="10"/>
  <c r="C28"/>
  <c r="F46" i="9"/>
  <c r="E46"/>
  <c r="C57" i="5"/>
  <c r="C26" s="1"/>
  <c r="F53" i="4"/>
  <c r="E53"/>
  <c r="E57" i="5"/>
  <c r="D28" i="27"/>
  <c r="C28"/>
  <c r="E28" s="1"/>
  <c r="F28" l="1"/>
  <c r="F28" i="10"/>
  <c r="F57" i="5"/>
  <c r="E28" i="10"/>
  <c r="F26" i="5"/>
  <c r="E26"/>
</calcChain>
</file>

<file path=xl/sharedStrings.xml><?xml version="1.0" encoding="utf-8"?>
<sst xmlns="http://schemas.openxmlformats.org/spreadsheetml/2006/main" count="3117" uniqueCount="536">
  <si>
    <t xml:space="preserve">      Приложение 21</t>
  </si>
  <si>
    <t>к Инструкции по проведению</t>
  </si>
  <si>
    <t>бюджетного мониторинга, утвержденной</t>
  </si>
  <si>
    <t>приказом Министра финансов</t>
  </si>
  <si>
    <t>Республики Казахстан</t>
  </si>
  <si>
    <t>от 30 ноября 2016 года №629</t>
  </si>
  <si>
    <t>Отчет о реализации бюджетных программ (подпрограмм)</t>
  </si>
  <si>
    <t>за 2016 финансовый год</t>
  </si>
  <si>
    <t>Круг  представляющих лиц:</t>
  </si>
  <si>
    <t>ГУ "Управление здравоохранения Акмолинской области"</t>
  </si>
  <si>
    <t>Вид бюджетной программы:</t>
  </si>
  <si>
    <t xml:space="preserve">Расходы по бюджетной программе </t>
  </si>
  <si>
    <t>Единица измерения</t>
  </si>
  <si>
    <t>План</t>
  </si>
  <si>
    <t>Факт</t>
  </si>
  <si>
    <t>Отклонение                    (гр.4-гр.3)</t>
  </si>
  <si>
    <t>Процент выполнения показателей (гр.4/гр.3*100)</t>
  </si>
  <si>
    <t>Причины  недостижения или перевыполнения результатов и неосвоения средств бюджетной программы/подпрограммы</t>
  </si>
  <si>
    <t>Итого расходы по бюджетной программе</t>
  </si>
  <si>
    <t>тысяч тенге</t>
  </si>
  <si>
    <t>Конечный результат бюджетной программы</t>
  </si>
  <si>
    <t>Обеспечение больных ЦНС лекарственными препаратами</t>
  </si>
  <si>
    <t>%</t>
  </si>
  <si>
    <t>Улучшение состояния здоровья пролеченных детей больных ЦНС</t>
  </si>
  <si>
    <t>Показатели прямого результата</t>
  </si>
  <si>
    <t>Количество пролеченных детей больных ЦНС</t>
  </si>
  <si>
    <t>чел.</t>
  </si>
  <si>
    <t>Расходы по бюджетной подпрограмме</t>
  </si>
  <si>
    <t>НСОТ</t>
  </si>
  <si>
    <t>итого расходы по бюджетной подпрограмме</t>
  </si>
  <si>
    <t>чел</t>
  </si>
  <si>
    <t>за счет средств местного бюджета</t>
  </si>
  <si>
    <t xml:space="preserve">            Руководитель управления здравоохранения</t>
  </si>
  <si>
    <t>Количество проведенных мероприятий по профилактике ЗОЖ</t>
  </si>
  <si>
    <t>ед.</t>
  </si>
  <si>
    <t>Количество проведенных мероприятий по профилактике ЗОЖ на радио и телевидении</t>
  </si>
  <si>
    <t>Размещение государственного социального заказа по формированию ЗОЖ</t>
  </si>
  <si>
    <t>на обеспечение экономической стабильности</t>
  </si>
  <si>
    <t>тыс.тенге</t>
  </si>
  <si>
    <t>Снижение распространенности поведенческих факторов риска:</t>
  </si>
  <si>
    <t xml:space="preserve"> -  табакокурения;              </t>
  </si>
  <si>
    <t xml:space="preserve"> -  злоупотребление алкоголем;            </t>
  </si>
  <si>
    <t xml:space="preserve"> -  избыточной массы тела            </t>
  </si>
  <si>
    <t>показ. на 100 тыс. населения</t>
  </si>
  <si>
    <t>Обеспечение населения своевременно оказанной скорой и неотложной медицинской помощью</t>
  </si>
  <si>
    <t xml:space="preserve">Прогнозируемое количество выездов в год </t>
  </si>
  <si>
    <t xml:space="preserve">Количество выездных бригад скорой помощи </t>
  </si>
  <si>
    <t>Количество необоснованных вызовов</t>
  </si>
  <si>
    <t>Ожидаемая продолжительность жизни</t>
  </si>
  <si>
    <t>Обеспечение лекарственными средствами больных аутоиммунными заболевания (в том числе миастения) и  иммунодефиците</t>
  </si>
  <si>
    <t>Содержание аппарата управления здравоохранения области согласно утвержденной штатной численности, повышение квалификации государственных служащих</t>
  </si>
  <si>
    <t>за счет республиканского бюджета</t>
  </si>
  <si>
    <t>Количество государственных служащих областного аппарата, обеспечивающих реализацию государственной политики в сфере здравоохранения</t>
  </si>
  <si>
    <t>человек</t>
  </si>
  <si>
    <t>Количество сотрудников, работающих на договорной основе</t>
  </si>
  <si>
    <t>Повышение квалификации и переподготовка государственных служащих</t>
  </si>
  <si>
    <t>Материальное техническое оснащение рабочих мест персонала Управления здравоохранения для создания необходимых условий труда</t>
  </si>
  <si>
    <t xml:space="preserve">                                                              система видеонаблюдения                                                                                                                                                                           </t>
  </si>
  <si>
    <t>шт.</t>
  </si>
  <si>
    <t xml:space="preserve"> шкаф металлический</t>
  </si>
  <si>
    <t xml:space="preserve">компьютер в комплекте     </t>
  </si>
  <si>
    <t xml:space="preserve">офисное кресло </t>
  </si>
  <si>
    <t>стол офисный с тумбой</t>
  </si>
  <si>
    <t xml:space="preserve">стол журнальный </t>
  </si>
  <si>
    <t>шкаф для документов</t>
  </si>
  <si>
    <t>лицензионное соглашение на антивирусную программу</t>
  </si>
  <si>
    <t xml:space="preserve">за счет средств местного бюджета </t>
  </si>
  <si>
    <t>Удельный вес СМР имеющих квалификационную категорию ( не менее 40% ежегодно)</t>
  </si>
  <si>
    <t>Удельный вес СМР прошедших курсы усовершенствования и специализации за период ( не менее 30% ежегодно)</t>
  </si>
  <si>
    <t>За счет трансфертов из республиканского бюджета</t>
  </si>
  <si>
    <t>За счет средств местного бюджета</t>
  </si>
  <si>
    <t>Итого расходы по бюджетной подпрограмме</t>
  </si>
  <si>
    <t xml:space="preserve">Вид бюджетной подпрограммы: </t>
  </si>
  <si>
    <t xml:space="preserve">Обеспечение лечебных организаций препаратами и компонентами крови </t>
  </si>
  <si>
    <t>Среднегодовое количество заготавливаемой  крови</t>
  </si>
  <si>
    <t>доз</t>
  </si>
  <si>
    <t xml:space="preserve">Удельный вес карантинизированный плазмы </t>
  </si>
  <si>
    <t xml:space="preserve">Количество произведенной эритроцитарной массы </t>
  </si>
  <si>
    <t>Процент вскрытий</t>
  </si>
  <si>
    <t xml:space="preserve">Вид бюджетной программы: </t>
  </si>
  <si>
    <t>прогнозное среднегодовое количество патологоанатомических вскрытий</t>
  </si>
  <si>
    <t xml:space="preserve">прогнозное среднегодовое количество гистологических исследований </t>
  </si>
  <si>
    <t>Стабилизация и снижение младенческой смертности</t>
  </si>
  <si>
    <t>показатель на 1000 родившихся живыми</t>
  </si>
  <si>
    <t>Снижение смертности детей в возрасте до 5 лет</t>
  </si>
  <si>
    <t xml:space="preserve">Количество  отдельных категорий населения, обеспеченных лекарственными средствами на амбулаторном уровне </t>
  </si>
  <si>
    <t>Обеспечение граждан бесплатным или льготным проездом за пределы населенного пункта на лечение</t>
  </si>
  <si>
    <t>потребители инъекционных наркотиков</t>
  </si>
  <si>
    <t>не &gt;2%</t>
  </si>
  <si>
    <t>количество обследуемых лиц</t>
  </si>
  <si>
    <t xml:space="preserve">Удельный вес  медицинских работников обученных компьютерной грамотности (информационным программам) </t>
  </si>
  <si>
    <t>не менее 5% ежегодно</t>
  </si>
  <si>
    <t>Количество предоставляемых услуг</t>
  </si>
  <si>
    <t>Количество складов мобилизационного резерва</t>
  </si>
  <si>
    <t>Готовность системы оповещения</t>
  </si>
  <si>
    <t xml:space="preserve">Оснащенность автотранспортом </t>
  </si>
  <si>
    <t>Оценка учебно-тренировочных занятий по ЧС областным штабом по ЧС</t>
  </si>
  <si>
    <t>баллы</t>
  </si>
  <si>
    <t xml:space="preserve">Уровень оснащенности медицинских организаций в соответствии со стандартом оснащенности </t>
  </si>
  <si>
    <t>Количество объектов здравоохранения подлежащих капитальному ремонту</t>
  </si>
  <si>
    <t xml:space="preserve">Приобретение медицинской, не медицинской техники </t>
  </si>
  <si>
    <t xml:space="preserve">Приобретение  автотранспорта, в том числе санитарного автотраспорта и реанимобиля </t>
  </si>
  <si>
    <t xml:space="preserve">Количество разработанных ПСД по капитальному ремонту </t>
  </si>
  <si>
    <t>Прочее</t>
  </si>
  <si>
    <t>Обеспечение погашения кредиторской задолженности</t>
  </si>
  <si>
    <t>Количество организаций по которым образовалась кредиторская задолженность</t>
  </si>
  <si>
    <t>За счет целевого трансферта из Национального фонда Республики Казахстан</t>
  </si>
  <si>
    <t>капитальному ремонту</t>
  </si>
  <si>
    <t>текущему ремонту</t>
  </si>
  <si>
    <t>Приобретение медицинского оборудования</t>
  </si>
  <si>
    <t>Количество СМР, прошедших курсы в рамках программы повышение квалификации и переподготовки кадров</t>
  </si>
  <si>
    <t xml:space="preserve">Конечный результат бюджетной программы </t>
  </si>
  <si>
    <t>Показатели прямого результата:</t>
  </si>
  <si>
    <t xml:space="preserve">Расходы по бюджетной подпрограмме </t>
  </si>
  <si>
    <t>Причины  недостижения или перевыполнения результатов и неосвоения средств бюджетной подпрограммы</t>
  </si>
  <si>
    <t>За счет трансфертов из республиканского бюджета, в том числе</t>
  </si>
  <si>
    <t>Обеспечение реабилитационной терапией детей инвалидов</t>
  </si>
  <si>
    <t>Обеспечение детей инвалидов, проживающих в Доме ребенка специальными средствами, в том числе для передвижения</t>
  </si>
  <si>
    <t>Оздоровление детей (кроме заболеваний: врожденный порок развития, ДЦП, болезнь Дауна, не подлежащих полному выздоровлению)</t>
  </si>
  <si>
    <t>увеличилось количество больных, нуждающихся в уточнений диагноза</t>
  </si>
  <si>
    <t>исполнено</t>
  </si>
  <si>
    <t xml:space="preserve">Количество детей до 5-ти летнего возраста, обеспеченных бесплатными лекарственными средствами </t>
  </si>
  <si>
    <t xml:space="preserve">Стабилизация уровня распространенности ВИЧ инфекции среди уязвимых групп населения </t>
  </si>
  <si>
    <t xml:space="preserve">Количество больных, обеспеченных бесплатным или льготным проездом  </t>
  </si>
  <si>
    <t>предоставление трансфертов и бюджетных субвенсий и осуществление государственных функций, полномочий и оказание вытекающих из них государственных услуг</t>
  </si>
  <si>
    <t xml:space="preserve"> </t>
  </si>
  <si>
    <t>в зависимости от уровня государственного управления: областной</t>
  </si>
  <si>
    <t>Круг  представляющих лиц: ГУ "Управление здравоохранения Акмолинской области"</t>
  </si>
  <si>
    <t>Удержание распространенности ВИЧ-инфекции в возрастной группе 15-49 в пределах 0,2-0,6%</t>
  </si>
  <si>
    <t>Удержание распространенности ВИЧ-инфекции среди молодежи в возрасте 15-24 в пределах 0,2-0,6%</t>
  </si>
  <si>
    <t>Обеспечение антиретровирусными препаратами (лечение ВИЧ инфекции)</t>
  </si>
  <si>
    <t>МЗСР РК</t>
  </si>
  <si>
    <t>Удельный вес  ВИЧ-инфицированных беременных женщин и новорожденных, охваченных лечением</t>
  </si>
  <si>
    <t>Количество людей, охваченных обследованием по клиническим и эпидемиологическим показаниям</t>
  </si>
  <si>
    <t>не менее 10% от населения области</t>
  </si>
  <si>
    <t>снижение показателя заболеваемости острым гепатитом А</t>
  </si>
  <si>
    <t>на 100 тыс населения</t>
  </si>
  <si>
    <t>снижение показателя заболеваемости острым гепатитом В</t>
  </si>
  <si>
    <t>Обеспечение противовирусными препаратами  (вирусные гепатиты В и С) детей</t>
  </si>
  <si>
    <t>Обеспечение противовирусными препаратами  (вирусные гепатиты В и С) взрослых</t>
  </si>
  <si>
    <t>Количество пролеченных больных туберкулезом</t>
  </si>
  <si>
    <t>Количество пролеченных больных, страдающих инфекционными заболеваниями</t>
  </si>
  <si>
    <t>Количество пролеченных больных, страдающих психическими расстройствами</t>
  </si>
  <si>
    <t>Количество пролеченных наркологических больных</t>
  </si>
  <si>
    <t xml:space="preserve">            Главный бухгалтер </t>
  </si>
  <si>
    <t>Снижение смертности от туберкулеза</t>
  </si>
  <si>
    <t>Социальная поддержка больных туберкулезом не менее 4 %</t>
  </si>
  <si>
    <t>Обеспечение противотуберкулезными препаратами</t>
  </si>
  <si>
    <t>Увеличение охвата инсулинотерапией у пациентов сахарным диабетом 2-го типа до 20%</t>
  </si>
  <si>
    <t>Эндокринолог АОБ        Кенжетаева 31-61-46</t>
  </si>
  <si>
    <t>Количество больных диабетом, обеспеченных противодиабетическими препаратами</t>
  </si>
  <si>
    <t>Арман</t>
  </si>
  <si>
    <t>дозы</t>
  </si>
  <si>
    <t>лет</t>
  </si>
  <si>
    <t>подсчет данного показателя будет произведен комитетом по статистике МНЭ РК  в апреле 2017 года</t>
  </si>
  <si>
    <t>Обеспечение взрослых онкогематологических больных химиопрепаратами</t>
  </si>
  <si>
    <t>Обеспечение  онкогематологических больных детей химиопрепаратами</t>
  </si>
  <si>
    <t>за счет трансфертов из республиканского бюджета</t>
  </si>
  <si>
    <t>Обеспечение факторами свертывания крови больных гемофилией детей</t>
  </si>
  <si>
    <r>
      <t xml:space="preserve">Индекс: </t>
    </r>
    <r>
      <rPr>
        <i/>
        <sz val="16"/>
        <rFont val="Times New Roman"/>
        <family val="1"/>
        <charset val="204"/>
      </rPr>
      <t>форма 4-РБП</t>
    </r>
  </si>
  <si>
    <r>
      <t>Периодичность:</t>
    </r>
    <r>
      <rPr>
        <i/>
        <sz val="16"/>
        <color indexed="8"/>
        <rFont val="Times New Roman"/>
        <family val="1"/>
        <charset val="204"/>
      </rPr>
      <t xml:space="preserve"> годовая</t>
    </r>
  </si>
  <si>
    <r>
      <t xml:space="preserve">Код и наименование администратора бюджетной программы: </t>
    </r>
    <r>
      <rPr>
        <i/>
        <sz val="16"/>
        <rFont val="Times New Roman"/>
        <family val="1"/>
        <charset val="204"/>
      </rPr>
      <t>253  Управление здравоохранения Акмолинской области</t>
    </r>
  </si>
  <si>
    <r>
      <t>Код и наименование бюджетной программы:</t>
    </r>
    <r>
      <rPr>
        <i/>
        <sz val="16"/>
        <color indexed="8"/>
        <rFont val="Times New Roman"/>
        <family val="1"/>
        <charset val="204"/>
      </rPr>
      <t xml:space="preserve">   027  "Централизованный закуп и хранение вакцин и других медицинских иммунобиологических препаратов для проведения иммунопрофилактики населения"</t>
    </r>
  </si>
  <si>
    <r>
      <t xml:space="preserve">в зависимости от уровня государственного управления: </t>
    </r>
    <r>
      <rPr>
        <i/>
        <sz val="16"/>
        <rFont val="Times New Roman"/>
        <family val="1"/>
        <charset val="204"/>
      </rPr>
      <t>областные</t>
    </r>
  </si>
  <si>
    <r>
      <t xml:space="preserve">в зависимости от содержания: </t>
    </r>
    <r>
      <rPr>
        <i/>
        <sz val="16"/>
        <color indexed="8"/>
        <rFont val="Times New Roman"/>
        <family val="1"/>
        <charset val="204"/>
      </rPr>
      <t>предоставление трансфертов и бюджетных субсидий</t>
    </r>
  </si>
  <si>
    <r>
      <t xml:space="preserve">текущая или развития: </t>
    </r>
    <r>
      <rPr>
        <i/>
        <sz val="16"/>
        <color indexed="8"/>
        <rFont val="Times New Roman"/>
        <family val="1"/>
        <charset val="204"/>
      </rPr>
      <t>текущая</t>
    </r>
  </si>
  <si>
    <r>
      <t xml:space="preserve">Цель бюджетной программы: </t>
    </r>
    <r>
      <rPr>
        <i/>
        <sz val="16"/>
        <rFont val="Times New Roman"/>
        <family val="1"/>
        <charset val="204"/>
      </rPr>
      <t xml:space="preserve"> улучшение здоровья населения области, совершенствование системы управления и финансирования, сохранение санитарно-эпидемиологического благополучия на территории области, недопущение вспышек инфекционных заболеваний, снижение инфекционной заболеваемости.</t>
    </r>
  </si>
  <si>
    <r>
      <t xml:space="preserve">Описание бюджетной программы: </t>
    </r>
    <r>
      <rPr>
        <i/>
        <sz val="16"/>
        <rFont val="Times New Roman"/>
        <family val="1"/>
        <charset val="204"/>
      </rPr>
      <t>Централизованный закуп хранение вакцин и других медицинских иммунобиологических препаратов для проведения иммунопрофилактики населения</t>
    </r>
  </si>
  <si>
    <r>
      <t xml:space="preserve">Код и наименование бюджетной подпрограммы: </t>
    </r>
    <r>
      <rPr>
        <i/>
        <sz val="16"/>
        <rFont val="Times New Roman"/>
        <family val="1"/>
        <charset val="204"/>
      </rPr>
      <t>011 - за счет трансфертов из республиканского бюджета</t>
    </r>
  </si>
  <si>
    <t>Охват вакцинацией детей до года не менее 95 %</t>
  </si>
  <si>
    <t>не менее 95%</t>
  </si>
  <si>
    <r>
      <t>Описание бюджетной подпрограммы:</t>
    </r>
    <r>
      <rPr>
        <i/>
        <sz val="16"/>
        <color indexed="8"/>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 за счет средств республиканского бюджета</t>
    </r>
  </si>
  <si>
    <t>Планируемое количество провакцинированых доз/вакцин</t>
  </si>
  <si>
    <t>неисполнение связно с медицинскиим показаниями и отказами родителей от вакцинации</t>
  </si>
  <si>
    <t>итого расходы по бюджетной программе</t>
  </si>
  <si>
    <r>
      <t xml:space="preserve">Код и наименование бюджетной подпрограммы: </t>
    </r>
    <r>
      <rPr>
        <i/>
        <sz val="16"/>
        <rFont val="Times New Roman"/>
        <family val="1"/>
        <charset val="204"/>
      </rPr>
      <t xml:space="preserve"> 015 - за счет средств местного бюджета</t>
    </r>
  </si>
  <si>
    <r>
      <t>Описание бюджетной подпрограммы:</t>
    </r>
    <r>
      <rPr>
        <i/>
        <sz val="16"/>
        <color indexed="8"/>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 за счет средств местного бюджета</t>
    </r>
  </si>
  <si>
    <t>Смертность от болезней системы кровообращения</t>
  </si>
  <si>
    <t>Обеспечение тромболитическими препаратами больных с острым инфарктом миокарда</t>
  </si>
  <si>
    <r>
      <t>Код и наименование бюджетной программы:</t>
    </r>
    <r>
      <rPr>
        <i/>
        <sz val="16"/>
        <color indexed="8"/>
        <rFont val="Times New Roman"/>
        <family val="1"/>
        <charset val="204"/>
      </rPr>
      <t xml:space="preserve">   038 "Проведение скрининговых исследований в рамках гарантированного объема бесплатной медицинской помощи"</t>
    </r>
  </si>
  <si>
    <r>
      <t xml:space="preserve">Цель бюджетной программы: </t>
    </r>
    <r>
      <rPr>
        <i/>
        <sz val="16"/>
        <rFont val="Times New Roman"/>
        <family val="1"/>
        <charset val="204"/>
      </rPr>
      <t xml:space="preserve"> Улучшение здоровья населения области, обеспечение приоритетного развития амбулаторно-поликлинического обслуживания.</t>
    </r>
  </si>
  <si>
    <r>
      <t xml:space="preserve">Описание бюджетной программы: </t>
    </r>
    <r>
      <rPr>
        <i/>
        <sz val="16"/>
        <rFont val="Times New Roman"/>
        <family val="1"/>
        <charset val="204"/>
      </rPr>
      <t>Проведение скрининговых исследований в рамках гарантированного объема бесплатной медицинской помощи</t>
    </r>
  </si>
  <si>
    <t>Увеличение выявляемости рака на ранних стадиях</t>
  </si>
  <si>
    <r>
      <t>Описание бюджетной подпрограммы:</t>
    </r>
    <r>
      <rPr>
        <i/>
        <sz val="16"/>
        <color indexed="8"/>
        <rFont val="Times New Roman"/>
        <family val="1"/>
        <charset val="204"/>
      </rPr>
      <t xml:space="preserve"> Проведение скрининговых исследований в рамках гарантированного объема бесплатной медицинской помощи</t>
    </r>
  </si>
  <si>
    <t>Скрининговые исследования женщин на выявление рака шейки матки</t>
  </si>
  <si>
    <t>Скрининговые исследования  населения по  выявлению колоректального рака 1 этап</t>
  </si>
  <si>
    <t>Скрининговые исследования  населения по  выявлению колоректального рака
2 этап</t>
  </si>
  <si>
    <t>на 1 этапе скрининга коллоректального рака выявлено 351 положительных гемокульт-тестов, из них 2 этап скрининга  прошли 277 человек (при плане 305) - невыполнение плана связано с отказами пациентов по различным причинам</t>
  </si>
  <si>
    <t>На проведение по раннему выявлению рака простаты</t>
  </si>
  <si>
    <t>*</t>
  </si>
  <si>
    <t>На проведение скрининга рака пищевода и желудка</t>
  </si>
  <si>
    <t>На проведение скрининга по раннему выявлению рака печени</t>
  </si>
  <si>
    <t>Скрининг в целевых группах риска на гепатит В и С у взрослых 1 этап/2 этап</t>
  </si>
  <si>
    <t>Скрининг в целевых группах риска на гепатит В и С у детей  1 этап/2 этап</t>
  </si>
  <si>
    <t>На проведение 2-этапа скрининговых исследований на рак молочной железы</t>
  </si>
  <si>
    <t>Обеспеченность  повышением размера стипендий обучающихся, получающих стипендии до 100 %</t>
  </si>
  <si>
    <t>Среднегодовой контингент стипендиатов в колледжах</t>
  </si>
  <si>
    <t>Прием учащихся</t>
  </si>
  <si>
    <t>Количество выпускников</t>
  </si>
  <si>
    <t>Среднегодовой контингент учащихся в колледжах</t>
  </si>
  <si>
    <t>Снижение смертности от болезней системы кровообращения сердца</t>
  </si>
  <si>
    <t>на 100 тыс.населения</t>
  </si>
  <si>
    <t xml:space="preserve">Количество взрослых и детей, обеспеченных лекарственными средствами на льготных условиях при амбулаторном лечении больных, состоящих на диспансерном учете с артериальной гипертензией, ишемической болезнью сердца, хроническими обструктивными болезнями легких, язвенной болезнью и острой пневмонией </t>
  </si>
  <si>
    <t xml:space="preserve">Снижение смертности от онкологических заболеваний: на 100 тыс. населения </t>
  </si>
  <si>
    <t>Количество онкологических больных, зарегистрированных в ЭРОБ</t>
  </si>
  <si>
    <t>Количество получателей лекарственных средств на амбулаторном уровне</t>
  </si>
  <si>
    <t xml:space="preserve">90,4 тыс тенге-экономия по ФОТ </t>
  </si>
  <si>
    <r>
      <t xml:space="preserve">в зависимости от уровня государственного управления: </t>
    </r>
    <r>
      <rPr>
        <i/>
        <sz val="16"/>
        <rFont val="Times New Roman"/>
        <family val="1"/>
        <charset val="204"/>
      </rPr>
      <t>областная</t>
    </r>
  </si>
  <si>
    <r>
      <t xml:space="preserve">в зависимости от содержания: </t>
    </r>
    <r>
      <rPr>
        <i/>
        <sz val="16"/>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</si>
  <si>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текущая или развития: </t>
    </r>
    <r>
      <rPr>
        <i/>
        <sz val="16"/>
        <rFont val="Times New Roman"/>
        <family val="1"/>
        <charset val="204"/>
      </rPr>
      <t>текущая</t>
    </r>
  </si>
  <si>
    <r>
      <t xml:space="preserve">Цель бюджетной программы: </t>
    </r>
    <r>
      <rPr>
        <i/>
        <sz val="16"/>
        <rFont val="Times New Roman"/>
        <family val="1"/>
        <charset val="204"/>
      </rPr>
      <t>Реализация государственной политики в области здравоохранения</t>
    </r>
  </si>
  <si>
    <r>
      <t xml:space="preserve">Описание бюджетной подпрограммы: </t>
    </r>
    <r>
      <rPr>
        <i/>
        <sz val="16"/>
        <rFont val="Times New Roman"/>
        <family val="1"/>
        <charset val="204"/>
      </rPr>
      <t>Реализация государственной политики в области здравоохранения</t>
    </r>
  </si>
  <si>
    <r>
      <t>Описание бюджетной подпрограммы:</t>
    </r>
    <r>
      <rPr>
        <i/>
        <sz val="16"/>
        <rFont val="Times New Roman"/>
        <family val="1"/>
        <charset val="204"/>
      </rPr>
      <t xml:space="preserve"> Реализация государственной политики в области здравоохранения</t>
    </r>
  </si>
  <si>
    <t>Периодичность: годовая</t>
  </si>
  <si>
    <t>Код и наименование администратора бюджетной программы: 253  Управление здравоохранения Акмолинской области</t>
  </si>
  <si>
    <r>
      <t>Вид бюджетной программы</t>
    </r>
    <r>
      <rPr>
        <sz val="16"/>
        <color indexed="8"/>
        <rFont val="Times New Roman"/>
        <family val="1"/>
        <charset val="204"/>
      </rPr>
      <t xml:space="preserve">: </t>
    </r>
  </si>
  <si>
    <r>
      <t xml:space="preserve">в зависимости от содержания: </t>
    </r>
    <r>
      <rPr>
        <i/>
        <sz val="16"/>
        <color indexed="8"/>
        <rFont val="Times New Roman"/>
        <family val="1"/>
        <charset val="204"/>
      </rPr>
      <t>осуществление государственных функций, полномочий и оказание вытекающих из них государственных услуг, осуществление капитальных расходов</t>
    </r>
  </si>
  <si>
    <r>
      <t xml:space="preserve">текущая/развитие: </t>
    </r>
    <r>
      <rPr>
        <i/>
        <sz val="16"/>
        <rFont val="Times New Roman"/>
        <family val="1"/>
        <charset val="204"/>
      </rPr>
      <t xml:space="preserve">текущая </t>
    </r>
  </si>
  <si>
    <r>
      <t xml:space="preserve">Описание (обоснование) бюджетной программы: </t>
    </r>
    <r>
      <rPr>
        <i/>
        <sz val="16"/>
        <rFont val="Times New Roman"/>
        <family val="1"/>
        <charset val="204"/>
      </rPr>
      <t xml:space="preserve">Услуги по повышению квалификации и переподготовке работников организаций здравоохранения по профилям в соответствии с потребностями отрасли </t>
    </r>
  </si>
  <si>
    <r>
      <t xml:space="preserve">в зависимости от содержания: </t>
    </r>
    <r>
      <rPr>
        <i/>
        <sz val="16"/>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</si>
  <si>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i/>
        <sz val="16"/>
        <color theme="1"/>
        <rFont val="Times New Roman"/>
        <family val="1"/>
        <charset val="204"/>
      </rPr>
      <t xml:space="preserve">Услуги по повышению квалификации и переподготовке работников организаций здравоохранения по профилям в соответствии с потребностями отрасли </t>
    </r>
  </si>
  <si>
    <r>
      <t xml:space="preserve">в зависимости от содержания: </t>
    </r>
    <r>
      <rPr>
        <i/>
        <sz val="16"/>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</si>
  <si>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6"/>
        <color indexed="8"/>
        <rFont val="Times New Roman"/>
        <family val="1"/>
        <charset val="204"/>
      </rPr>
      <t xml:space="preserve">текущая </t>
    </r>
  </si>
  <si>
    <r>
      <t xml:space="preserve">Код и наименование бюджетной программы: </t>
    </r>
    <r>
      <rPr>
        <i/>
        <sz val="16"/>
        <rFont val="Times New Roman"/>
        <family val="1"/>
        <charset val="204"/>
      </rPr>
      <t>001 «Услуги по реализации государственной политики на местном уровне в области здравоохранения».</t>
    </r>
  </si>
  <si>
    <r>
      <t xml:space="preserve">Описание бюджетной программы:  </t>
    </r>
    <r>
      <rPr>
        <i/>
        <sz val="16"/>
        <rFont val="Times New Roman"/>
        <family val="1"/>
        <charset val="204"/>
      </rPr>
      <t>Содержание аппарата управления здравоохранения области согласно утвержденной штатной численности, повышение квалификации государственных служащих</t>
    </r>
  </si>
  <si>
    <r>
      <t xml:space="preserve">Код и наименование бюджетной программы: </t>
    </r>
    <r>
      <rPr>
        <i/>
        <sz val="16"/>
        <rFont val="Times New Roman"/>
        <family val="1"/>
        <charset val="204"/>
      </rPr>
      <t xml:space="preserve"> 003 "Повышение квалификации и переподготовка кадров"</t>
    </r>
  </si>
  <si>
    <r>
      <t>Руководитель бюджетной программы:</t>
    </r>
    <r>
      <rPr>
        <i/>
        <sz val="16"/>
        <rFont val="Times New Roman"/>
        <family val="1"/>
        <charset val="204"/>
      </rPr>
      <t xml:space="preserve"> Руководитель управления здравоохранения - Кулушева Г.Е.</t>
    </r>
  </si>
  <si>
    <r>
      <t xml:space="preserve">в зависимости от уровня государственного управления: </t>
    </r>
    <r>
      <rPr>
        <i/>
        <sz val="16"/>
        <rFont val="Times New Roman"/>
        <family val="1"/>
        <charset val="204"/>
      </rPr>
      <t xml:space="preserve">областной </t>
    </r>
  </si>
  <si>
    <r>
      <t>Цель бюджетной программы:</t>
    </r>
    <r>
      <rPr>
        <i/>
        <sz val="16"/>
        <rFont val="Times New Roman"/>
        <family val="1"/>
        <charset val="204"/>
      </rPr>
      <t xml:space="preserve"> Обеспечение отрасли квалифицированными кадрами, отвечающими потребностям общества</t>
    </r>
  </si>
  <si>
    <r>
      <t>Код и наименование бюджетной программы:</t>
    </r>
    <r>
      <rPr>
        <i/>
        <sz val="16"/>
        <color indexed="8"/>
        <rFont val="Times New Roman"/>
        <family val="1"/>
        <charset val="204"/>
      </rPr>
      <t xml:space="preserve">  004 "Оказание стационарной и стационарозамещающей медицинской помощи субъектами здравоохранения по направлению специалистов первичной медико-санитарной помощи и медицинских организаций, за исключением оказываемой за счет средств республиканского бюджета и субъектами здравоохранения районного значения и села"</t>
    </r>
  </si>
  <si>
    <r>
      <t xml:space="preserve">Цель бюджетной программы: </t>
    </r>
    <r>
      <rPr>
        <i/>
        <sz val="16"/>
        <rFont val="Times New Roman"/>
        <family val="1"/>
        <charset val="204"/>
      </rPr>
      <t>Улучшение состояния здоровья пролеченных детей больных ЦНС</t>
    </r>
  </si>
  <si>
    <r>
      <t xml:space="preserve">Описание бюджетной программы: </t>
    </r>
    <r>
      <rPr>
        <i/>
        <sz val="16"/>
        <rFont val="Times New Roman"/>
        <family val="1"/>
        <charset val="204"/>
      </rPr>
      <t>Улучшение состояния здоровья пролеченных детей больных ЦНС</t>
    </r>
  </si>
  <si>
    <r>
      <t xml:space="preserve">в зависимости от содержания: </t>
    </r>
    <r>
      <rPr>
        <i/>
        <sz val="16"/>
        <color indexed="8"/>
        <rFont val="Times New Roman"/>
        <family val="1"/>
        <charset val="204"/>
      </rPr>
      <t>предоставление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t>
    </r>
  </si>
  <si>
    <r>
      <t xml:space="preserve">Описание бюджетной подпрограммы: </t>
    </r>
    <r>
      <rPr>
        <i/>
        <sz val="16"/>
        <color indexed="8"/>
        <rFont val="Times New Roman"/>
        <family val="1"/>
        <charset val="204"/>
      </rPr>
      <t>Улучшение состояния здоровья пролеченных детей больных ЦНС</t>
    </r>
  </si>
  <si>
    <r>
      <t>Описание бюджетной подпрограммы:</t>
    </r>
    <r>
      <rPr>
        <i/>
        <sz val="16"/>
        <color indexed="8"/>
        <rFont val="Times New Roman"/>
        <family val="1"/>
        <charset val="204"/>
      </rPr>
      <t>Улучшение состояния здоровья пролеченных детей больных ЦНС</t>
    </r>
  </si>
  <si>
    <r>
      <t xml:space="preserve">Код и наименование бюджетной программы:  </t>
    </r>
    <r>
      <rPr>
        <i/>
        <sz val="16"/>
        <rFont val="Times New Roman"/>
        <family val="1"/>
        <charset val="204"/>
      </rPr>
      <t>005 "Производство крови, ее компонентов и препаратов для местных организаций здравоохранения"</t>
    </r>
  </si>
  <si>
    <r>
      <t xml:space="preserve">Руководитель бюджетной программы: </t>
    </r>
    <r>
      <rPr>
        <i/>
        <sz val="16"/>
        <rFont val="Times New Roman"/>
        <family val="1"/>
        <charset val="204"/>
      </rPr>
      <t>Руководитель управления здравоохранения - Кулушева Г.Е.</t>
    </r>
  </si>
  <si>
    <r>
      <t xml:space="preserve">в зависимости от уровня государственного управления: </t>
    </r>
    <r>
      <rPr>
        <i/>
        <sz val="16"/>
        <rFont val="Times New Roman"/>
        <family val="1"/>
        <charset val="204"/>
      </rPr>
      <t>областной бюджет</t>
    </r>
  </si>
  <si>
    <r>
      <t xml:space="preserve">в зависимости от способа реализации: </t>
    </r>
    <r>
      <rPr>
        <i/>
        <sz val="16"/>
        <color indexed="8"/>
        <rFont val="Times New Roman"/>
        <family val="1"/>
        <charset val="204"/>
      </rPr>
      <t xml:space="preserve">индивидуальная </t>
    </r>
  </si>
  <si>
    <r>
      <t xml:space="preserve">текущая/развития: </t>
    </r>
    <r>
      <rPr>
        <i/>
        <sz val="16"/>
        <color indexed="8"/>
        <rFont val="Times New Roman"/>
        <family val="1"/>
        <charset val="204"/>
      </rPr>
      <t>текущая</t>
    </r>
  </si>
  <si>
    <r>
      <t xml:space="preserve">Цель бюджетной программы: </t>
    </r>
    <r>
      <rPr>
        <i/>
        <sz val="16"/>
        <color indexed="8"/>
        <rFont val="Times New Roman"/>
        <family val="1"/>
        <charset val="204"/>
      </rPr>
      <t>улучшение здоровья населения области, обеспечение больных качественной кровью, ее компонентами и препаратами, повышение безопасности заготавливаемой крови и ее компонентов для медицинских организаций на местном уровне.</t>
    </r>
  </si>
  <si>
    <r>
      <t xml:space="preserve">Описание (обоснование) бюджетной программы: </t>
    </r>
    <r>
      <rPr>
        <i/>
        <sz val="16"/>
        <rFont val="Times New Roman"/>
        <family val="1"/>
        <charset val="204"/>
      </rPr>
      <t>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t>
    </r>
  </si>
  <si>
    <r>
      <t xml:space="preserve">Описание (обоснование) бюджетной подпрограммы: </t>
    </r>
    <r>
      <rPr>
        <i/>
        <sz val="16"/>
        <rFont val="Times New Roman"/>
        <family val="1"/>
        <charset val="204"/>
      </rPr>
      <t>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t>
    </r>
  </si>
  <si>
    <r>
      <t xml:space="preserve">Код и наименование бюджетной программы:  </t>
    </r>
    <r>
      <rPr>
        <i/>
        <sz val="16"/>
        <rFont val="Times New Roman"/>
        <family val="1"/>
        <charset val="204"/>
      </rPr>
      <t>006 "Услуги по охране материнства и детства"</t>
    </r>
  </si>
  <si>
    <r>
      <t xml:space="preserve">в зависимости от уровня государственного управления:  </t>
    </r>
    <r>
      <rPr>
        <i/>
        <sz val="16"/>
        <rFont val="Times New Roman"/>
        <family val="1"/>
        <charset val="204"/>
      </rPr>
      <t>областной бюджет</t>
    </r>
  </si>
  <si>
    <r>
      <t xml:space="preserve">в зависимости от способа реализации: </t>
    </r>
    <r>
      <rPr>
        <i/>
        <sz val="16"/>
        <color indexed="8"/>
        <rFont val="Times New Roman"/>
        <family val="1"/>
        <charset val="204"/>
      </rPr>
      <t>индивидуальная</t>
    </r>
  </si>
  <si>
    <r>
      <t xml:space="preserve">текущая/развития: </t>
    </r>
    <r>
      <rPr>
        <i/>
        <sz val="16"/>
        <color indexed="8"/>
        <rFont val="Times New Roman"/>
        <family val="1"/>
        <charset val="204"/>
      </rPr>
      <t>текущая бюджетная программа</t>
    </r>
  </si>
  <si>
    <r>
      <t xml:space="preserve">Цель бюджетной программы: </t>
    </r>
    <r>
      <rPr>
        <i/>
        <sz val="16"/>
        <rFont val="Times New Roman"/>
        <family val="1"/>
        <charset val="204"/>
      </rPr>
      <t>улучшение здоровья населения области, создание условий для сохранения жизни и укрепления здоровья  ребенка, воспитания здоровых детей в возрасте до 4 лет, обеспечения нуждающихся детей в возрасте до 4 лет полноценным питанием.</t>
    </r>
  </si>
  <si>
    <r>
      <t xml:space="preserve">в зависимости от содержания: </t>
    </r>
    <r>
      <rPr>
        <i/>
        <sz val="16"/>
        <rFont val="Times New Roman"/>
        <family val="1"/>
        <charset val="204"/>
      </rPr>
      <t>осуществление государственных функций, полномочий и оказание вытекающих из них государственных услуг</t>
    </r>
  </si>
  <si>
    <r>
      <t xml:space="preserve">Код и наименование бюджетной подпрограммы: </t>
    </r>
    <r>
      <rPr>
        <i/>
        <sz val="16"/>
        <rFont val="Times New Roman"/>
        <family val="1"/>
        <charset val="204"/>
      </rPr>
      <t>015 "За счет средств местного бюджета"</t>
    </r>
  </si>
  <si>
    <r>
      <t xml:space="preserve">в зависимости от содержания: </t>
    </r>
    <r>
      <rPr>
        <i/>
        <sz val="16"/>
        <rFont val="Times New Roman"/>
        <family val="1"/>
        <charset val="204"/>
      </rPr>
      <t>Осуществления государственных функций, полномочий и оказание вытекающих из них государственных услуг</t>
    </r>
  </si>
  <si>
    <r>
      <t xml:space="preserve">текущая/развитие: </t>
    </r>
    <r>
      <rPr>
        <i/>
        <sz val="16"/>
        <rFont val="Times New Roman"/>
        <family val="1"/>
        <charset val="204"/>
      </rPr>
      <t>текущая бюджетная программа</t>
    </r>
  </si>
  <si>
    <r>
      <t xml:space="preserve">Описание (обоснование) бюджетной подпрограммы: </t>
    </r>
    <r>
      <rPr>
        <i/>
        <sz val="16"/>
        <rFont val="Times New Roman"/>
        <family val="1"/>
        <charset val="204"/>
      </rPr>
      <t xml:space="preserve">своевременная организация оздоровительных мероприятий для коррекции здоровья детей раннего возраста - от рождения до четырёх лет, профилактических мероприятий с учётом индивидуальных особенностей развития каждого ребёнка раннего возраста  по своевременному выявлению отклонений здоровья рёбенка для последующего соответствующего их оздоровления и лечения.         </t>
    </r>
    <r>
      <rPr>
        <i/>
        <sz val="16"/>
        <color indexed="10"/>
        <rFont val="Times New Roman"/>
        <family val="1"/>
        <charset val="204"/>
      </rPr>
      <t xml:space="preserve">               </t>
    </r>
    <r>
      <rPr>
        <sz val="16"/>
        <color indexed="10"/>
        <rFont val="Times New Roman"/>
        <family val="1"/>
        <charset val="204"/>
      </rPr>
      <t xml:space="preserve">                                                 </t>
    </r>
    <r>
      <rPr>
        <b/>
        <sz val="16"/>
        <color indexed="10"/>
        <rFont val="Times New Roman"/>
        <family val="1"/>
        <charset val="204"/>
      </rPr>
      <t xml:space="preserve">  </t>
    </r>
    <r>
      <rPr>
        <b/>
        <sz val="16"/>
        <rFont val="Times New Roman"/>
        <family val="1"/>
        <charset val="204"/>
      </rPr>
      <t xml:space="preserve">                                                                                                                                      </t>
    </r>
  </si>
  <si>
    <r>
      <t xml:space="preserve">Описание (обоснование) бюджетной подпрограммы: </t>
    </r>
    <r>
      <rPr>
        <i/>
        <sz val="16"/>
        <rFont val="Times New Roman"/>
        <family val="1"/>
        <charset val="204"/>
      </rPr>
      <t xml:space="preserve">своевременная организация оздоровительных мероприятий для коррекции здоровья детей раннего возраста - от рождения до четырёх лет, профилактических мероприятий с учётом индивидуальных особенностей развития каждого ребёнка раннего возраста  по своевременному выявлению отклонений здоровья рёбенка для последующего соответствующего их оздоровления и лечения.                                                          </t>
    </r>
    <r>
      <rPr>
        <sz val="16"/>
        <rFont val="Times New Roman"/>
        <family val="1"/>
        <charset val="204"/>
      </rPr>
      <t xml:space="preserve">                                                                                                                                                                                       </t>
    </r>
  </si>
  <si>
    <r>
      <t xml:space="preserve">в зависимости от содержания: </t>
    </r>
    <r>
      <rPr>
        <i/>
        <sz val="16"/>
        <color indexed="8"/>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</si>
  <si>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Цель бюджетной программы: </t>
    </r>
    <r>
      <rPr>
        <i/>
        <sz val="16"/>
        <rFont val="Times New Roman"/>
        <family val="1"/>
        <charset val="204"/>
      </rPr>
      <t xml:space="preserve"> улучшение здоровья населения области, совершенствование системы управления и финансирования, повышение уровня санитарно–гигиенической грамотности населения, формирование нового отношения к здоровью и стимулированию здорового образа жизни, оздоровление населения и увеличение средней продолжительности жизни.</t>
    </r>
  </si>
  <si>
    <r>
      <t xml:space="preserve">Описание бюджетной программы: </t>
    </r>
    <r>
      <rPr>
        <i/>
        <sz val="16"/>
        <rFont val="Times New Roman"/>
        <family val="1"/>
        <charset val="204"/>
      </rPr>
      <t>Организация и проведение национальных акций,  массовых мероприятий, постоянно действующих семинаров, теле- радиопередач по вопросам здорового образа жизни населения и профилактики заболеваний</t>
    </r>
  </si>
  <si>
    <r>
      <t xml:space="preserve">Описание бюджетной подпрограммы: </t>
    </r>
    <r>
      <rPr>
        <i/>
        <sz val="16"/>
        <color indexed="8"/>
        <rFont val="Times New Roman"/>
        <family val="1"/>
        <charset val="204"/>
      </rPr>
      <t>Организация и проведение национальных акций,  массовых мероприятий, постоянно действующих семинаров, теле- радиопередач по вопросам здорового образа жизни населения и профилактики заболеваний</t>
    </r>
  </si>
  <si>
    <r>
      <t xml:space="preserve">Код и наименование бюджетной программы: </t>
    </r>
    <r>
      <rPr>
        <i/>
        <sz val="16"/>
        <color indexed="8"/>
        <rFont val="Times New Roman"/>
        <family val="1"/>
        <charset val="204"/>
      </rPr>
      <t>007 "Пропаганда здорового образа жизни"</t>
    </r>
  </si>
  <si>
    <r>
      <t xml:space="preserve">Код и наименование бюджетной программы: </t>
    </r>
    <r>
      <rPr>
        <i/>
        <sz val="16"/>
        <color indexed="8"/>
        <rFont val="Times New Roman"/>
        <family val="1"/>
        <charset val="204"/>
      </rPr>
      <t>011 "Оказание скорой медицинской помощи и санитарная авиация, за исключением оказываемой за счет средств республиканского бюджета и субъектами здравоохранения районного значения и села"</t>
    </r>
  </si>
  <si>
    <r>
      <t xml:space="preserve">в зависимости от содержания: </t>
    </r>
    <r>
      <rPr>
        <i/>
        <sz val="16"/>
        <color indexed="8"/>
        <rFont val="Times New Roman"/>
        <family val="1"/>
        <charset val="204"/>
      </rPr>
      <t xml:space="preserve"> предоставление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t>
    </r>
  </si>
  <si>
    <r>
      <t xml:space="preserve">Цель бюджетной программы: </t>
    </r>
    <r>
      <rPr>
        <i/>
        <sz val="16"/>
        <rFont val="Times New Roman"/>
        <family val="1"/>
        <charset val="204"/>
      </rPr>
      <t xml:space="preserve"> улучшение здоровья населения области, совершенствование системы управления и финансирования, оказание круглосуточной скорой медицинской помощи взрослому и детскому населению при угрожающих жизни состояниях, несчастных случаях, острых тяжелых заболеваниях как на месте происшествия, так и в пути следования; развитие инфраструктуры системы здравоохранения с целью создания условий для оказания качественной медицинской помощи, своевременное обеспечение граждан экстренной медицинской помощью.</t>
    </r>
  </si>
  <si>
    <r>
      <t xml:space="preserve">Описание бюджетной программы: </t>
    </r>
    <r>
      <rPr>
        <i/>
        <sz val="16"/>
        <rFont val="Times New Roman"/>
        <family val="1"/>
        <charset val="204"/>
      </rPr>
      <t xml:space="preserve"> Оказание круглосуточной, своевременной, экстренной, скорой и неотложной медицинской помощи населению</t>
    </r>
  </si>
  <si>
    <r>
      <t xml:space="preserve">Описание бюджетной подпрограммы: </t>
    </r>
    <r>
      <rPr>
        <i/>
        <sz val="16"/>
        <color indexed="8"/>
        <rFont val="Times New Roman"/>
        <family val="1"/>
        <charset val="204"/>
      </rPr>
      <t>Оказание круглосуточной, своевременной, экстренной, скорой и неотложной медицинской помощи населению</t>
    </r>
  </si>
  <si>
    <r>
      <t xml:space="preserve">Код и наименование бюджетной программы:  </t>
    </r>
    <r>
      <rPr>
        <i/>
        <sz val="16"/>
        <rFont val="Times New Roman"/>
        <family val="1"/>
        <charset val="204"/>
      </rPr>
      <t>013 "Проведение патологоанатомического вскрытия"</t>
    </r>
  </si>
  <si>
    <r>
      <t xml:space="preserve">Цель бюджетной программы: </t>
    </r>
    <r>
      <rPr>
        <i/>
        <sz val="16"/>
        <rFont val="Times New Roman"/>
        <family val="1"/>
        <charset val="204"/>
      </rPr>
      <t>уточнение причин смерти, обеспечение достоверных данных государственной статистики причин смерти.</t>
    </r>
  </si>
  <si>
    <r>
      <rPr>
        <sz val="16"/>
        <rFont val="Times New Roman"/>
        <family val="1"/>
        <charset val="204"/>
      </rPr>
      <t>текущая/развитие:</t>
    </r>
    <r>
      <rPr>
        <b/>
        <sz val="16"/>
        <rFont val="Times New Roman"/>
        <family val="1"/>
        <charset val="204"/>
      </rPr>
      <t xml:space="preserve"> </t>
    </r>
    <r>
      <rPr>
        <i/>
        <sz val="16"/>
        <rFont val="Times New Roman"/>
        <family val="1"/>
        <charset val="204"/>
      </rPr>
      <t xml:space="preserve">текущая </t>
    </r>
  </si>
  <si>
    <r>
      <t xml:space="preserve">Описание (обоснование) бюджетной программы: </t>
    </r>
    <r>
      <rPr>
        <i/>
        <sz val="16"/>
        <rFont val="Times New Roman"/>
        <family val="1"/>
        <charset val="204"/>
      </rPr>
      <t>Своевременная квалифицированная морфологическая и гистологическая диагностика заболеваний, установление причин смерти. Оплата услуг, связанных с диагностикой заболеваний на операционно-биопсийном и секционном материале, полноценного исследования аутопсийного материала</t>
    </r>
  </si>
  <si>
    <t>в рамках предусмотренных средств дополнительно проведено 6 мероприятий (месячник красоты и здоровья, акция профилактики миопии, месячник профилактики сифилиса, Всемирный день питания, акция  Здоровье нации)</t>
  </si>
  <si>
    <r>
      <t xml:space="preserve">Код и наименование бюджетной программы:  </t>
    </r>
    <r>
      <rPr>
        <i/>
        <sz val="16"/>
        <rFont val="Times New Roman"/>
        <family val="1"/>
        <charset val="204"/>
      </rPr>
      <t>014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</si>
  <si>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t xml:space="preserve">в зависимости от способа реализации: </t>
    </r>
    <r>
      <rPr>
        <i/>
        <sz val="16"/>
        <color indexed="8"/>
        <rFont val="Times New Roman"/>
        <family val="1"/>
        <charset val="204"/>
      </rPr>
      <t>индивидуальная бюджетная программа</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</si>
  <si>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улучшение здоровья отдельных категорий граждан на амбулаторном уровне; укрепление здоровья детей, снижение уровня детской смертности; улучшение здоровья беременных женщин, связанного с дефицитом в организме железа и йода; улучшение здоровья детей путем обеспечения качественным и сбалансированным питанием; улучшение здоровья детей и подростков, состоящих на диспансерном учете.</t>
    </r>
  </si>
  <si>
    <r>
      <t>в зависимости от содержания: о</t>
    </r>
    <r>
      <rPr>
        <i/>
        <sz val="16"/>
        <rFont val="Times New Roman"/>
        <family val="1"/>
        <charset val="204"/>
      </rPr>
      <t>существления государственных функций, полномочий и оказание вытекающих из них государственных услуг</t>
    </r>
  </si>
  <si>
    <r>
      <t xml:space="preserve">текущая/развитие:  </t>
    </r>
    <r>
      <rPr>
        <i/>
        <sz val="16"/>
        <rFont val="Times New Roman"/>
        <family val="1"/>
        <charset val="204"/>
      </rPr>
      <t>текущая бюджетная подпрограмма</t>
    </r>
  </si>
  <si>
    <r>
      <t>Описание (обоснование) бюджетной программы:</t>
    </r>
    <r>
      <rPr>
        <i/>
        <sz val="16"/>
        <rFont val="Times New Roman"/>
        <family val="1"/>
        <charset val="204"/>
      </rPr>
      <t xml:space="preserve">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</si>
  <si>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r>
      <t xml:space="preserve">Описание (обоснование) бюджетной подпрограммы: </t>
    </r>
    <r>
      <rPr>
        <i/>
        <sz val="16"/>
        <rFont val="Times New Roman"/>
        <family val="1"/>
        <charset val="204"/>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</si>
  <si>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t xml:space="preserve">14,2 тыс тенге- экономия по ГЗ; </t>
  </si>
  <si>
    <t>1,5 тыс тенге - экономия по ГЗ</t>
  </si>
  <si>
    <r>
      <t xml:space="preserve">Код и наименование бюджетной программы:  </t>
    </r>
    <r>
      <rPr>
        <i/>
        <sz val="16"/>
        <rFont val="Times New Roman"/>
        <family val="1"/>
        <charset val="204"/>
      </rPr>
      <t>016 "Обеспечение граждан бесплатным или льготным проездом за пределы населенного пункта на лечение"</t>
    </r>
  </si>
  <si>
    <r>
      <t xml:space="preserve">текущая/развитие: </t>
    </r>
    <r>
      <rPr>
        <i/>
        <sz val="16"/>
        <color indexed="8"/>
        <rFont val="Times New Roman"/>
        <family val="1"/>
        <charset val="204"/>
      </rPr>
      <t>текущая бюджетная программа</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</si>
  <si>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социальная поддержка отдельных категорий граждан в виде денежных выплат.</t>
    </r>
  </si>
  <si>
    <r>
      <t xml:space="preserve">текущая/развитие : </t>
    </r>
    <r>
      <rPr>
        <i/>
        <sz val="16"/>
        <rFont val="Times New Roman"/>
        <family val="1"/>
        <charset val="204"/>
      </rPr>
      <t xml:space="preserve"> текущая бюджетная программа</t>
    </r>
  </si>
  <si>
    <r>
      <t xml:space="preserve">Описание (обоснование) бюджетной программы: </t>
    </r>
    <r>
      <rPr>
        <i/>
        <sz val="16"/>
        <rFont val="Times New Roman"/>
        <family val="1"/>
        <charset val="204"/>
      </rPr>
      <t>Оплата проезда больных, направляемых по медицинским показаниям на лечение в другие лечебные организации в пределах Республики Казахстан</t>
    </r>
  </si>
  <si>
    <r>
      <t xml:space="preserve">Описание (обоснование) бюджетной подпрограммы: </t>
    </r>
    <r>
      <rPr>
        <i/>
        <sz val="16"/>
        <rFont val="Times New Roman"/>
        <family val="1"/>
        <charset val="204"/>
      </rPr>
      <t>оплата проезда больных, направляемых по медицинским показаниям на лечение в другие лечебные организации в пределах Республики Казахстан</t>
    </r>
  </si>
  <si>
    <t>15,7 экономия по ГЗ</t>
  </si>
  <si>
    <r>
      <t xml:space="preserve">Код и наименование бюджетной программы:  </t>
    </r>
    <r>
      <rPr>
        <i/>
        <sz val="16"/>
        <rFont val="Times New Roman"/>
        <family val="1"/>
        <charset val="204"/>
      </rPr>
      <t>017 "Приобретение тест-систем для проведения дозорного эпидемиологического надзора"</t>
    </r>
  </si>
  <si>
    <r>
      <t xml:space="preserve">Цель бюджетной программы: </t>
    </r>
    <r>
      <rPr>
        <i/>
        <sz val="16"/>
        <rFont val="Times New Roman"/>
        <family val="1"/>
        <charset val="204"/>
      </rPr>
      <t>улучшение здоровья населения области.</t>
    </r>
  </si>
  <si>
    <r>
      <t xml:space="preserve">Описание (обоснование) бюджетной программы: </t>
    </r>
    <r>
      <rPr>
        <i/>
        <sz val="16"/>
        <rFont val="Times New Roman"/>
        <family val="1"/>
        <charset val="204"/>
      </rPr>
      <t>улучшение здоровья населения области.</t>
    </r>
  </si>
  <si>
    <r>
      <t xml:space="preserve">Код и наименование бюджетной программы:  </t>
    </r>
    <r>
      <rPr>
        <i/>
        <sz val="16"/>
        <rFont val="Times New Roman"/>
        <family val="1"/>
        <charset val="204"/>
      </rPr>
      <t>018 "Информационно-аналитические услуги в области здравоохранения"</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</si>
  <si>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использование информационно-аналитических услуг для достижения максимально эффективного выполнения возложенных на обеспечение деятельности здравоохранения.</t>
    </r>
  </si>
  <si>
    <r>
      <t xml:space="preserve">Описание (обоснование) бюджетной программы: </t>
    </r>
    <r>
      <rPr>
        <i/>
        <sz val="16"/>
        <rFont val="Times New Roman"/>
        <family val="1"/>
        <charset val="204"/>
      </rPr>
      <t xml:space="preserve">Создание единой информационной сети, подготовка статистических отчетов, выдача справок, подготовка отчетных данных статистики здравоохранения. Обеспечение достоверности статистических данных, проведение аналитической работы для  улучшения качества оказания медицинской помощи. </t>
    </r>
  </si>
  <si>
    <t xml:space="preserve">АОБ санавияция, скорая г.Кокшетау , Степнагорск </t>
  </si>
  <si>
    <t>количество коек для пребывания детей от рождения до четырех лет, в том числе:</t>
  </si>
  <si>
    <t>койки</t>
  </si>
  <si>
    <r>
      <t xml:space="preserve">- отделение адаптации </t>
    </r>
    <r>
      <rPr>
        <i/>
        <sz val="10"/>
        <color theme="1"/>
        <rFont val="Times New Roman"/>
        <family val="1"/>
        <charset val="204"/>
      </rPr>
      <t>(для прохождения адаптационного периода и при карантинных инфекциях, в среднем 21 день)</t>
    </r>
    <r>
      <rPr>
        <sz val="11"/>
        <color theme="1"/>
        <rFont val="Times New Roman"/>
        <family val="1"/>
        <charset val="204"/>
      </rPr>
      <t xml:space="preserve">  </t>
    </r>
  </si>
  <si>
    <t>среднегодовое число воспитанников</t>
  </si>
  <si>
    <t>количество случаев нахождения детей  в отделение адаптации</t>
  </si>
  <si>
    <t>случай</t>
  </si>
  <si>
    <t>Дом ребенка в течение 2016 года 2 раза находился на карантине, прием детей в этот период не производился</t>
  </si>
  <si>
    <t xml:space="preserve"> 4 детей находились в отделение свыше 1,5 года, из-за необходимости круглосуточного наблюдения со стороны медицинских работников</t>
  </si>
  <si>
    <r>
      <t xml:space="preserve">Цель бюджетной программы: </t>
    </r>
    <r>
      <rPr>
        <i/>
        <sz val="16"/>
        <rFont val="Times New Roman"/>
        <family val="1"/>
        <charset val="204"/>
      </rPr>
      <t xml:space="preserve"> улучшение здоровья населения области, совершенствование системы управления и финансирования.</t>
    </r>
  </si>
  <si>
    <r>
      <t xml:space="preserve">Описание бюджетной программы: </t>
    </r>
    <r>
      <rPr>
        <i/>
        <sz val="16"/>
        <rFont val="Times New Roman"/>
        <family val="1"/>
        <charset val="204"/>
      </rPr>
      <t xml:space="preserve"> Обеспечение лекарственными средствами больных после трансплантации органов.</t>
    </r>
  </si>
  <si>
    <r>
      <t>Описание бюджетной подпрограммы:</t>
    </r>
    <r>
      <rPr>
        <i/>
        <sz val="16"/>
        <color indexed="8"/>
        <rFont val="Times New Roman"/>
        <family val="1"/>
        <charset val="204"/>
      </rPr>
      <t xml:space="preserve"> Обеспечение лекарственными средствами больных после трансплантации органов.</t>
    </r>
  </si>
  <si>
    <t>3,2 тыс тенге- экономия по ГЗ</t>
  </si>
  <si>
    <r>
      <t>в зависимости от содержания:</t>
    </r>
    <r>
      <rPr>
        <i/>
        <sz val="16"/>
        <color indexed="8"/>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</si>
  <si>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создание условий хранения медицинского оборудования, имущества, медикаментов для медицинских формирований, оказывающих медицинскую помощь населению в чрезвычайных ситуациях.</t>
    </r>
  </si>
  <si>
    <t xml:space="preserve">Увеличение доли  пациентов с сахарным диабетом, находящихся в состоянии компенсации по уровню гликированного гемоглобина </t>
  </si>
  <si>
    <t>увеличилось количество доноров по пересадке органов, в связи, с чем выросло количество больных</t>
  </si>
  <si>
    <t>15,2 тыс тенге- экономия по ГЗ</t>
  </si>
  <si>
    <t>0,2 тыс тенге- остаток за счет округления</t>
  </si>
  <si>
    <r>
      <t xml:space="preserve">Код и наименование бюджетной программы: 119 </t>
    </r>
    <r>
      <rPr>
        <i/>
        <sz val="16"/>
        <color indexed="8"/>
        <rFont val="Times New Roman"/>
        <family val="1"/>
        <charset val="204"/>
      </rPr>
      <t>"Проведение мероприятий за счет специального резерва Правительства Республики Казахстан"</t>
    </r>
  </si>
  <si>
    <r>
      <t xml:space="preserve">Руководитель бюджетной программы: </t>
    </r>
    <r>
      <rPr>
        <i/>
        <sz val="16"/>
        <color indexed="8"/>
        <rFont val="Times New Roman"/>
        <family val="1"/>
        <charset val="204"/>
      </rPr>
      <t>Руководитель управления здравоохранения - Кулушева Г.Е.</t>
    </r>
  </si>
  <si>
    <r>
      <t>в зависимости от содержания</t>
    </r>
    <r>
      <rPr>
        <sz val="16"/>
        <color indexed="8"/>
        <rFont val="Arial"/>
        <family val="2"/>
        <charset val="204"/>
      </rPr>
      <t xml:space="preserve">: </t>
    </r>
    <r>
      <rPr>
        <i/>
        <sz val="16"/>
        <color indexed="8"/>
        <rFont val="Times New Roman"/>
        <family val="1"/>
        <charset val="204"/>
      </rPr>
      <t>предоставление трансфертов и бюджетных субсидий</t>
    </r>
  </si>
  <si>
    <t xml:space="preserve">приобретено  4 ед. медицинского оборудования. На образававшуюся экономию дополнительно закуплено  17 ед.  </t>
  </si>
  <si>
    <r>
      <t xml:space="preserve">Код и наименование бюджетной программы:  </t>
    </r>
    <r>
      <rPr>
        <i/>
        <sz val="16"/>
        <rFont val="Times New Roman"/>
        <family val="1"/>
        <charset val="204"/>
      </rPr>
      <t>049 "Текущее обустройство моногородов"</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</si>
  <si>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своевременное проведение капитального ремонта и оснащение материально-технической базы.</t>
    </r>
  </si>
  <si>
    <t>0,1 тыс тенге- остаток за счет округления</t>
  </si>
  <si>
    <r>
      <t xml:space="preserve">Код и наименование бюджетной программы:  </t>
    </r>
    <r>
      <rPr>
        <i/>
        <sz val="16"/>
        <rFont val="Times New Roman"/>
        <family val="1"/>
        <charset val="204"/>
      </rPr>
      <t>047 "Ремонт объектов в рамках развития городов и сельских населенных пунктов по Дорожной карте занятости 2020"</t>
    </r>
  </si>
  <si>
    <r>
      <t>в зависимости от содержания:</t>
    </r>
    <r>
      <rPr>
        <i/>
        <sz val="16"/>
        <rFont val="Times New Roman"/>
        <family val="1"/>
        <charset val="204"/>
      </rPr>
      <t xml:space="preserve"> осуществления государственных функций, полномочий и оказание вытекающих из них государственных услуг</t>
    </r>
  </si>
  <si>
    <r>
      <t>Описание (обоснование) бюджетной программы: У</t>
    </r>
    <r>
      <rPr>
        <i/>
        <sz val="16"/>
        <rFont val="Times New Roman"/>
        <family val="1"/>
        <charset val="204"/>
      </rPr>
      <t>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</si>
  <si>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r>
      <t xml:space="preserve">Описание (обоснование) бюджетной программы: </t>
    </r>
    <r>
      <rPr>
        <i/>
        <sz val="16"/>
        <color indexed="8"/>
        <rFont val="Times New Roman"/>
        <family val="1"/>
        <charset val="204"/>
      </rPr>
      <t>Бюджетная программа предназначена для  проведения текущего ремонта в медицинских организациях и созданию временных рабочих мест  в рамках программы «Дорожная карта занятости-2020»</t>
    </r>
  </si>
  <si>
    <r>
      <t xml:space="preserve">Описание (обоснование) бюджетной подпрограммы:  </t>
    </r>
    <r>
      <rPr>
        <i/>
        <sz val="16"/>
        <rFont val="Times New Roman"/>
        <family val="1"/>
        <charset val="204"/>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немедицинским оборудованием.</t>
    </r>
  </si>
  <si>
    <r>
      <t xml:space="preserve">Код и наименование бюджетной программы:  </t>
    </r>
    <r>
      <rPr>
        <i/>
        <sz val="16"/>
        <rFont val="Times New Roman"/>
        <family val="1"/>
        <charset val="204"/>
      </rPr>
      <t>037 "Погашение кредиторской задолженности по обязательствам организаций здравоохранения за счет средств местного бюджета "</t>
    </r>
  </si>
  <si>
    <r>
      <t xml:space="preserve">в зависимости от уровня государственного управления: </t>
    </r>
    <r>
      <rPr>
        <i/>
        <sz val="16"/>
        <rFont val="Times New Roman"/>
        <family val="1"/>
        <charset val="204"/>
      </rPr>
      <t>областая</t>
    </r>
  </si>
  <si>
    <r>
      <t xml:space="preserve">в зависимости от содержания: </t>
    </r>
    <r>
      <rPr>
        <i/>
        <sz val="16"/>
        <color theme="1"/>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</si>
  <si>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Цель бюджетной программы: </t>
    </r>
    <r>
      <rPr>
        <i/>
        <sz val="16"/>
        <rFont val="Times New Roman"/>
        <family val="1"/>
        <charset val="204"/>
      </rPr>
      <t xml:space="preserve"> Погашение кредиторской задолженности перед ТОО "СК-Фармация"</t>
    </r>
  </si>
  <si>
    <r>
      <t xml:space="preserve">Описание (обоснование) бюджетной программы: </t>
    </r>
    <r>
      <rPr>
        <i/>
        <sz val="16"/>
        <rFont val="Times New Roman"/>
        <family val="1"/>
        <charset val="204"/>
      </rPr>
      <t xml:space="preserve">Обеспечение погашения кредиторской задолженности  </t>
    </r>
  </si>
  <si>
    <r>
      <t xml:space="preserve">Описание (обоснование) бюджетной программы: </t>
    </r>
    <r>
      <rPr>
        <i/>
        <sz val="16"/>
        <rFont val="Times New Roman"/>
        <family val="1"/>
        <charset val="204"/>
      </rPr>
      <t>Погашение задолженности прошлых лет за поставленные лекарственные средства и изделия медицинского назначения</t>
    </r>
  </si>
  <si>
    <r>
      <t xml:space="preserve">Код и наименование бюджетной программы:  </t>
    </r>
    <r>
      <rPr>
        <i/>
        <sz val="16"/>
        <rFont val="Times New Roman"/>
        <family val="1"/>
        <charset val="204"/>
      </rPr>
      <t>033 "Капитальные расходы медицинских организаций здравоохранения"</t>
    </r>
  </si>
  <si>
    <r>
      <t xml:space="preserve">в зависимости от содержания: </t>
    </r>
    <r>
      <rPr>
        <i/>
        <sz val="16"/>
        <rFont val="Times New Roman"/>
        <family val="1"/>
        <charset val="204"/>
      </rPr>
      <t>осуществление государственных функций, полномочий и оказание вытекающих из них государственных услуг, осуществление капитальных расходов</t>
    </r>
  </si>
  <si>
    <r>
      <t xml:space="preserve">Описание (обоснование) бюджетной программы: </t>
    </r>
    <r>
      <rPr>
        <i/>
        <sz val="16"/>
        <rFont val="Times New Roman"/>
        <family val="1"/>
        <charset val="204"/>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</si>
  <si>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r>
      <t xml:space="preserve">Описание (обоснование) бюджетной подпрограммы: </t>
    </r>
    <r>
      <rPr>
        <i/>
        <sz val="16"/>
        <rFont val="Times New Roman"/>
        <family val="1"/>
        <charset val="204"/>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</si>
  <si>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r>
      <t xml:space="preserve">в зависимости от содержания: </t>
    </r>
    <r>
      <rPr>
        <i/>
        <sz val="16"/>
        <rFont val="Times New Roman"/>
        <family val="1"/>
        <charset val="204"/>
      </rPr>
      <t xml:space="preserve"> осуществление государственных функций, полномочий и оказание вытекающих из них государственных услуг, осуществление капитальных расходов</t>
    </r>
  </si>
  <si>
    <t>0,7 тыс тенге- остаток за счет округления</t>
  </si>
  <si>
    <r>
      <t>Периодичность:</t>
    </r>
    <r>
      <rPr>
        <i/>
        <sz val="16"/>
        <rFont val="Times New Roman"/>
        <family val="1"/>
        <charset val="204"/>
      </rPr>
      <t xml:space="preserve"> годовая</t>
    </r>
  </si>
  <si>
    <r>
      <t>Код и наименование бюджетной программы:</t>
    </r>
    <r>
      <rPr>
        <i/>
        <sz val="16"/>
        <rFont val="Times New Roman"/>
        <family val="1"/>
        <charset val="204"/>
      </rPr>
      <t xml:space="preserve">   030" Капитальные расходы государственных органов здравоохранения" </t>
    </r>
  </si>
  <si>
    <r>
      <t xml:space="preserve">Цель бюджетной программы: </t>
    </r>
    <r>
      <rPr>
        <i/>
        <sz val="16"/>
        <rFont val="Times New Roman"/>
        <family val="1"/>
        <charset val="204"/>
      </rPr>
      <t>Материальное техническое оснащение рабочих мест персонала Управления здравоохранения для создания необходимых условий труда</t>
    </r>
  </si>
  <si>
    <r>
      <t xml:space="preserve">Описание бюджетной программы: </t>
    </r>
    <r>
      <rPr>
        <i/>
        <sz val="16"/>
        <rFont val="Times New Roman"/>
        <family val="1"/>
        <charset val="204"/>
      </rPr>
      <t xml:space="preserve"> Материально-техническое обеспечение аппарата управления здравоохранения Акмолинской области для достижения максимально эффективного выполнения возложенных функций </t>
    </r>
  </si>
  <si>
    <r>
      <t xml:space="preserve">Описание бюджетной подпрограммы: </t>
    </r>
    <r>
      <rPr>
        <i/>
        <sz val="16"/>
        <rFont val="Times New Roman"/>
        <family val="1"/>
        <charset val="204"/>
      </rPr>
      <t xml:space="preserve">Материально-техническое обеспечение аппарата управления здравоохранения Акмолинской области для достижения максимально эффективного выполнения возложенных функций </t>
    </r>
  </si>
  <si>
    <r>
      <t xml:space="preserve">Код и наименование бюджетной программы:  </t>
    </r>
    <r>
      <rPr>
        <i/>
        <sz val="16"/>
        <rFont val="Times New Roman"/>
        <family val="1"/>
        <charset val="204"/>
      </rPr>
      <t>029 "Областные базы спецмедснабжения"</t>
    </r>
  </si>
  <si>
    <r>
      <t>Описание (обоснование) бюджетной программы:</t>
    </r>
    <r>
      <rPr>
        <i/>
        <sz val="16"/>
        <rFont val="Times New Roman"/>
        <family val="1"/>
        <charset val="204"/>
      </rPr>
      <t xml:space="preserve"> 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</si>
  <si>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r>
      <rPr>
        <sz val="16"/>
        <rFont val="Times New Roman"/>
        <family val="1"/>
        <charset val="204"/>
      </rPr>
      <t>Описание (обоснование) бюджетной программы:</t>
    </r>
    <r>
      <rPr>
        <b/>
        <sz val="16"/>
        <rFont val="Times New Roman"/>
        <family val="1"/>
        <charset val="204"/>
      </rPr>
      <t xml:space="preserve"> </t>
    </r>
    <r>
      <rPr>
        <i/>
        <sz val="16"/>
        <rFont val="Times New Roman"/>
        <family val="1"/>
        <charset val="204"/>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</si>
  <si>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t>наличие вакансии</t>
  </si>
  <si>
    <r>
      <t>Описание (обоснование) бюджетной программы:</t>
    </r>
    <r>
      <rPr>
        <i/>
        <sz val="16"/>
        <rFont val="Times New Roman"/>
        <family val="1"/>
        <charset val="204"/>
      </rPr>
      <t xml:space="preserve"> своевременная организация оздоровительных мероприятий для коррекции здоровья детей раннего возраста - от рождения до четырёх лет, профилактических мероприятий с учётом индивидуальных особенностей развития каждого ребёнка раннего возраста  по своевременному выявлению отклонений здоровья рёбенка для последующего соответствующего их оздоровления и лечения.                                                      </t>
    </r>
    <r>
      <rPr>
        <sz val="16"/>
        <rFont val="Times New Roman"/>
        <family val="1"/>
        <charset val="204"/>
      </rPr>
      <t xml:space="preserve">                          </t>
    </r>
    <r>
      <rPr>
        <b/>
        <sz val="16"/>
        <rFont val="Times New Roman"/>
        <family val="1"/>
        <charset val="204"/>
      </rPr>
      <t xml:space="preserve">                                                                            </t>
    </r>
  </si>
  <si>
    <r>
      <t>Код и наименование бюджетной программы:</t>
    </r>
    <r>
      <rPr>
        <i/>
        <sz val="16"/>
        <color indexed="8"/>
        <rFont val="Times New Roman"/>
        <family val="1"/>
        <charset val="204"/>
      </rPr>
      <t xml:space="preserve"> 008 "Реализация мероприятий по профилактике и борьбе со СПИД в Республике Казахстан"</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</si>
  <si>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t>
    </r>
  </si>
  <si>
    <r>
      <t xml:space="preserve">Описание бюджетной программы: </t>
    </r>
    <r>
      <rPr>
        <i/>
        <sz val="16"/>
        <rFont val="Times New Roman"/>
        <family val="1"/>
        <charset val="204"/>
      </rPr>
      <t xml:space="preserve"> 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</si>
  <si>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r>
      <t xml:space="preserve">Описание бюджетной подпрограммы: </t>
    </r>
    <r>
      <rPr>
        <i/>
        <sz val="16"/>
        <color indexed="8"/>
        <rFont val="Times New Roman"/>
        <family val="1"/>
        <charset val="204"/>
      </rPr>
      <t>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</si>
  <si>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r>
      <t>Описание бюджетной подпрограммы:</t>
    </r>
    <r>
      <rPr>
        <i/>
        <sz val="16"/>
        <color indexed="8"/>
        <rFont val="Times New Roman"/>
        <family val="1"/>
        <charset val="204"/>
      </rPr>
      <t xml:space="preserve">  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</si>
  <si>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t>0,8 тыс тенге - экономия по ГЗ</t>
  </si>
  <si>
    <r>
      <t>Код и наименование бюджетной программы:</t>
    </r>
    <r>
      <rPr>
        <i/>
        <sz val="16"/>
        <color indexed="8"/>
        <rFont val="Times New Roman"/>
        <family val="1"/>
        <charset val="204"/>
      </rPr>
      <t xml:space="preserve">  009  "Оказание медицинской помощи лицам, страдающим туберкулезом, инфекционными заболеваниями, психическими расстройствами и расстройствами поведения, в том числе связанные с употреблением психоактивных веществ"</t>
    </r>
  </si>
  <si>
    <r>
      <t xml:space="preserve">Описание бюджетной программы: </t>
    </r>
    <r>
      <rPr>
        <i/>
        <sz val="16"/>
        <rFont val="Times New Roman"/>
        <family val="1"/>
        <charset val="204"/>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</si>
  <si>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r>
      <t xml:space="preserve">Описание бюджетной подпрограммы: </t>
    </r>
    <r>
      <rPr>
        <i/>
        <sz val="16"/>
        <color indexed="8"/>
        <rFont val="Times New Roman"/>
        <family val="1"/>
        <charset val="204"/>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</si>
  <si>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r>
      <t>Описание бюджетной подпрограммы:</t>
    </r>
    <r>
      <rPr>
        <i/>
        <sz val="16"/>
        <color indexed="8"/>
        <rFont val="Times New Roman"/>
        <family val="1"/>
        <charset val="204"/>
      </rPr>
      <t xml:space="preserve">  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</si>
  <si>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t>
    </r>
  </si>
  <si>
    <t>0,1 тыс тенге- экономия по ГЗ</t>
  </si>
  <si>
    <t>0,2 тыс тенге- экономия по ГЗ</t>
  </si>
  <si>
    <t xml:space="preserve">исполнено                          </t>
  </si>
  <si>
    <r>
      <t xml:space="preserve">Код и наименование бюджетной подпрограммы: </t>
    </r>
    <r>
      <rPr>
        <i/>
        <sz val="16"/>
        <rFont val="Times New Roman"/>
        <family val="1"/>
        <charset val="204"/>
      </rPr>
      <t>104 «</t>
    </r>
    <r>
      <rPr>
        <i/>
        <sz val="16"/>
        <color indexed="8"/>
        <rFont val="Times New Roman"/>
        <family val="1"/>
        <charset val="204"/>
      </rPr>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</si>
  <si>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t xml:space="preserve">Описание (обоснование) бюджетной подпрограммы: </t>
    </r>
    <r>
      <rPr>
        <i/>
        <sz val="16"/>
        <rFont val="Times New Roman"/>
        <family val="1"/>
        <charset val="204"/>
      </rPr>
      <t>улучшение здоровья населения област</t>
    </r>
  </si>
  <si>
    <r>
      <t>Код и наименование бюджетной программы:</t>
    </r>
    <r>
      <rPr>
        <i/>
        <sz val="16"/>
        <color indexed="8"/>
        <rFont val="Times New Roman"/>
        <family val="1"/>
        <charset val="204"/>
      </rPr>
      <t xml:space="preserve">  019 "Обеспечение больных туберкулезом противотуберкулезными препаратами"</t>
    </r>
  </si>
  <si>
    <r>
      <t xml:space="preserve">Описание бюджетной программы: </t>
    </r>
    <r>
      <rPr>
        <i/>
        <sz val="16"/>
        <rFont val="Times New Roman"/>
        <family val="1"/>
        <charset val="204"/>
      </rPr>
      <t xml:space="preserve"> Обеспечение больных туберкулезом противотуберкулезными препаратами</t>
    </r>
  </si>
  <si>
    <r>
      <t xml:space="preserve">Описание бюджетной подпрограммы:  </t>
    </r>
    <r>
      <rPr>
        <i/>
        <sz val="16"/>
        <color indexed="8"/>
        <rFont val="Times New Roman"/>
        <family val="1"/>
        <charset val="204"/>
      </rPr>
      <t>Обеспечение больных туберкулезом противотуберкулезными препаратами</t>
    </r>
  </si>
  <si>
    <t xml:space="preserve">6,0 тыс тенге- экономия по ГЗ </t>
  </si>
  <si>
    <t xml:space="preserve">исполнено  </t>
  </si>
  <si>
    <r>
      <t>Код и наименование бюджетной программы:</t>
    </r>
    <r>
      <rPr>
        <i/>
        <sz val="16"/>
        <color indexed="8"/>
        <rFont val="Times New Roman"/>
        <family val="1"/>
        <charset val="204"/>
      </rPr>
      <t xml:space="preserve">   020 "Обеспечение больных диабетом  противодиабетическими препаратами"</t>
    </r>
  </si>
  <si>
    <r>
      <t xml:space="preserve">Описание бюджетной программы: </t>
    </r>
    <r>
      <rPr>
        <i/>
        <sz val="16"/>
        <rFont val="Times New Roman"/>
        <family val="1"/>
        <charset val="204"/>
      </rPr>
      <t xml:space="preserve"> Обеспечение больных противодиабетическими препаратами</t>
    </r>
  </si>
  <si>
    <r>
      <t>Описание бюджетной подпрограммы:</t>
    </r>
    <r>
      <rPr>
        <i/>
        <sz val="16"/>
        <color indexed="8"/>
        <rFont val="Times New Roman"/>
        <family val="1"/>
        <charset val="204"/>
      </rPr>
      <t xml:space="preserve"> Обеспечение больных противодиабетическими препаратами</t>
    </r>
  </si>
  <si>
    <r>
      <t>Описание бюджетной подпрограммы:</t>
    </r>
    <r>
      <rPr>
        <i/>
        <sz val="16"/>
        <color indexed="8"/>
        <rFont val="Times New Roman"/>
        <family val="1"/>
        <charset val="204"/>
      </rPr>
      <t xml:space="preserve">  Обеспечение больных противодиабетическими препаратами</t>
    </r>
  </si>
  <si>
    <t>0,9 тыс тенге - экономия по ГЗ</t>
  </si>
  <si>
    <r>
      <t>Код и наименование бюджетной программы:</t>
    </r>
    <r>
      <rPr>
        <i/>
        <sz val="16"/>
        <color indexed="8"/>
        <rFont val="Times New Roman"/>
        <family val="1"/>
        <charset val="204"/>
      </rPr>
      <t xml:space="preserve">   021 "Обеспечение онкогематологических больных химиопрепаратами"</t>
    </r>
  </si>
  <si>
    <r>
      <t>Описание бюджетной подпрограммы:</t>
    </r>
    <r>
      <rPr>
        <i/>
        <sz val="16"/>
        <color indexed="8"/>
        <rFont val="Times New Roman"/>
        <family val="1"/>
        <charset val="204"/>
      </rPr>
      <t xml:space="preserve"> Обеспечение онкологических больных химиопрепаратами согласно номенклатуры лекарственных средств, утвержденных уполномоченным органом в сфере здравоохранения</t>
    </r>
  </si>
  <si>
    <r>
      <t>124,9</t>
    </r>
    <r>
      <rPr>
        <b/>
        <sz val="14"/>
        <color rgb="FF000000"/>
        <rFont val="Times New Roman"/>
        <family val="1"/>
        <charset val="204"/>
      </rPr>
      <t xml:space="preserve"> тыс.тенге- экономия по ГЗ</t>
    </r>
  </si>
  <si>
    <t>124,9 тыс.тенге- экономия по ГЗ</t>
  </si>
  <si>
    <t>12,06 тыс тенге- экономия по ГЗ</t>
  </si>
  <si>
    <r>
      <t>Код и наименование бюджетной программы:</t>
    </r>
    <r>
      <rPr>
        <i/>
        <sz val="16"/>
        <color indexed="8"/>
        <rFont val="Times New Roman"/>
        <family val="1"/>
        <charset val="204"/>
      </rPr>
      <t xml:space="preserve">   026 "Обеспечение факторами свертывания крови больных гемофилией"</t>
    </r>
  </si>
  <si>
    <r>
      <t xml:space="preserve">Описание бюджетной программы: </t>
    </r>
    <r>
      <rPr>
        <i/>
        <sz val="16"/>
        <rFont val="Times New Roman"/>
        <family val="1"/>
        <charset val="204"/>
      </rPr>
      <t xml:space="preserve"> Обеспечение факторами свертывания крови при лечении взрослых, больных гемофилией</t>
    </r>
  </si>
  <si>
    <r>
      <t xml:space="preserve">Описание бюджетной подпрограммы:  </t>
    </r>
    <r>
      <rPr>
        <i/>
        <sz val="16"/>
        <color indexed="8"/>
        <rFont val="Times New Roman"/>
        <family val="1"/>
        <charset val="204"/>
      </rPr>
      <t>Обеспечение факторами свертывания крови при лечении взрослых, больных гемофилией</t>
    </r>
  </si>
  <si>
    <r>
      <t>Обеспечение факторами свертывания крови больных гемофилией</t>
    </r>
    <r>
      <rPr>
        <sz val="16"/>
        <color indexed="10"/>
        <rFont val="Times New Roman"/>
        <family val="1"/>
        <charset val="204"/>
      </rPr>
      <t xml:space="preserve"> </t>
    </r>
    <r>
      <rPr>
        <sz val="16"/>
        <rFont val="Times New Roman"/>
        <family val="1"/>
        <charset val="204"/>
      </rPr>
      <t>взрослых</t>
    </r>
  </si>
  <si>
    <t>32,8 тыс тенге- экономия по ГЗ</t>
  </si>
  <si>
    <t>24,5 тыс тенге - экономия по ГЗ</t>
  </si>
  <si>
    <t>23,1 тыс тенге- экономия по ГЗ</t>
  </si>
  <si>
    <t>1,3 тыс тенге-экономия по ГЗ,</t>
  </si>
  <si>
    <r>
      <t xml:space="preserve">Описание (обоснование) бюджетной подпрограммы: </t>
    </r>
    <r>
      <rPr>
        <i/>
        <sz val="16"/>
        <rFont val="Times New Roman"/>
        <family val="1"/>
        <charset val="204"/>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</si>
  <si>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t>за счет сложившейся экономии дополнительно приобретено 8 ед.</t>
  </si>
  <si>
    <r>
      <t>Код и наименование бюджетной программы:</t>
    </r>
    <r>
      <rPr>
        <i/>
        <sz val="16"/>
        <color indexed="8"/>
        <rFont val="Times New Roman"/>
        <family val="1"/>
        <charset val="204"/>
      </rPr>
      <t xml:space="preserve">   036 "Обеспечение тромболитическими препаратами больных с острым инфарктом миокарда"</t>
    </r>
  </si>
  <si>
    <r>
      <t>Описание бюджетной подпрограммы:</t>
    </r>
    <r>
      <rPr>
        <i/>
        <sz val="16"/>
        <color indexed="8"/>
        <rFont val="Times New Roman"/>
        <family val="1"/>
        <charset val="204"/>
      </rPr>
      <t xml:space="preserve"> Обеспечение тромболитическими препаратами больных с острым инфарктом миокарда</t>
    </r>
  </si>
  <si>
    <t>0,9 тыс тенге- экономия по ГЗ</t>
  </si>
  <si>
    <t>14,0 тыс тенге- остаток за счет округления</t>
  </si>
  <si>
    <t>превышение плана по количеству исследований связано с имеющимися остатками расходных материалов в мед. организациях ПМСП на начало 2016 года (тест полоски)</t>
  </si>
  <si>
    <r>
      <t xml:space="preserve">Код и наименование бюджетной программы:  </t>
    </r>
    <r>
      <rPr>
        <i/>
        <sz val="16"/>
        <rFont val="Times New Roman"/>
        <family val="1"/>
        <charset val="204"/>
      </rPr>
      <t xml:space="preserve">108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 </t>
    </r>
  </si>
  <si>
    <r>
      <t xml:space="preserve">в зависимости от уровня государственного управления:  </t>
    </r>
    <r>
      <rPr>
        <i/>
        <sz val="16"/>
        <rFont val="Times New Roman"/>
        <family val="1"/>
        <charset val="204"/>
      </rPr>
      <t xml:space="preserve"> областная</t>
    </r>
  </si>
  <si>
    <r>
      <t xml:space="preserve">Цель бюджетной программы: </t>
    </r>
    <r>
      <rPr>
        <i/>
        <sz val="16"/>
        <rFont val="Times New Roman"/>
        <family val="1"/>
        <charset val="204"/>
      </rPr>
      <t>обеспечение взаимодействия субъектов государственно-частного партнерства (далее – ГЧП) на стадии планирования и реализации проектов ГЧП</t>
    </r>
  </si>
  <si>
    <r>
      <t xml:space="preserve">Описание (обоснование) бюджетной программы: </t>
    </r>
    <r>
      <rPr>
        <i/>
        <sz val="16"/>
        <rFont val="Times New Roman"/>
        <family val="1"/>
        <charset val="204"/>
      </rPr>
      <t>разработка концессионных проектов в рамках государственного-частного партнерства</t>
    </r>
  </si>
  <si>
    <t>Обеспечение разработки концессионных проектов</t>
  </si>
  <si>
    <t>Количество концессионных проектов разработанных в рамках государственного-частного партнерства</t>
  </si>
  <si>
    <r>
      <t xml:space="preserve">Индекс: </t>
    </r>
    <r>
      <rPr>
        <i/>
        <sz val="16"/>
        <rFont val="Times New Roman"/>
        <family val="1"/>
        <charset val="204"/>
      </rPr>
      <t>форма 4- РБП</t>
    </r>
  </si>
  <si>
    <r>
      <t>Код и наименование бюджетной программы:</t>
    </r>
    <r>
      <rPr>
        <i/>
        <sz val="16"/>
        <color indexed="8"/>
        <rFont val="Times New Roman"/>
        <family val="1"/>
        <charset val="204"/>
      </rPr>
      <t xml:space="preserve">  046 "Оказание медицинской помощи онкологическим больным в рамках гарантированного объема бесплатной медицинской помощи"</t>
    </r>
  </si>
  <si>
    <r>
      <t xml:space="preserve">Цель бюджетной программы: </t>
    </r>
    <r>
      <rPr>
        <i/>
        <sz val="16"/>
        <rFont val="Times New Roman"/>
        <family val="1"/>
        <charset val="204"/>
      </rPr>
      <t xml:space="preserve"> Улучшение здоровья населения области, совершенствование системы управления и финансирования.</t>
    </r>
  </si>
  <si>
    <r>
      <t xml:space="preserve">Описание бюджетной программы: </t>
    </r>
    <r>
      <rPr>
        <i/>
        <sz val="16"/>
        <rFont val="Times New Roman"/>
        <family val="1"/>
        <charset val="204"/>
      </rPr>
      <t>Планирование расходов на оказание медицинской помощи онкологическим больным осуществляется с учетом фактических затрат на прогнозируемую численность онкологических больных, включая расходы на содержание кабинетов амбулаторной химиотерапии, социальных работников и психологов, закуп лекарственных средств для онкологических больных на амбулаторном уровне (таргетные препараты), на возмещение лизинговых платежей за медицинскую технику, приобретенную на условиях финансового лизинга, на осуществление взаиморасчетов при оказании медицинской помощи иногородним больным при реализации права на свободный выбор онкологическим больным организации.</t>
    </r>
  </si>
  <si>
    <r>
      <t>Описание бюджетной подпрограммы:</t>
    </r>
    <r>
      <rPr>
        <i/>
        <sz val="16"/>
        <color indexed="8"/>
        <rFont val="Times New Roman"/>
        <family val="1"/>
        <charset val="204"/>
      </rPr>
      <t xml:space="preserve"> Оказание медицинской помощи онкологическим больным в рамках гарантированного объема бесплатной медицинской помощи</t>
    </r>
  </si>
  <si>
    <r>
      <t>Код и наименование бюджетной программы:</t>
    </r>
    <r>
      <rPr>
        <i/>
        <sz val="16"/>
        <color indexed="8"/>
        <rFont val="Times New Roman"/>
        <family val="1"/>
        <charset val="204"/>
      </rPr>
      <t xml:space="preserve"> 045 "Обеспечение лекарственными средствами на льготных условиях отдельных категорий граждан на амбулаторном уровне лечения"</t>
    </r>
  </si>
  <si>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улучшение здоровья отдельных категорий граждан на амбулаторном уровне лечения.</t>
    </r>
  </si>
  <si>
    <r>
      <t xml:space="preserve">Описание бюджетной программы: </t>
    </r>
    <r>
      <rPr>
        <i/>
        <sz val="16"/>
        <rFont val="Times New Roman"/>
        <family val="1"/>
        <charset val="204"/>
      </rPr>
      <t xml:space="preserve"> Обеспечение лекарственными средствами на льготных условиях отдельных категорий граждан на амбулаторном уровне лечения</t>
    </r>
  </si>
  <si>
    <r>
      <t xml:space="preserve">Описание бюджетной подпрограммы:   </t>
    </r>
    <r>
      <rPr>
        <i/>
        <sz val="16"/>
        <color indexed="8"/>
        <rFont val="Times New Roman"/>
        <family val="1"/>
        <charset val="204"/>
      </rPr>
      <t>Приобретение лекарственных средств и прочих изделий медицинского назначения</t>
    </r>
  </si>
  <si>
    <r>
      <t>Описание бюджетной подпрограммы:</t>
    </r>
    <r>
      <rPr>
        <i/>
        <sz val="16"/>
        <color indexed="8"/>
        <rFont val="Times New Roman"/>
        <family val="1"/>
        <charset val="204"/>
      </rPr>
      <t xml:space="preserve">  Обеспечение лекарственными средствами на льготных условиях отдельных категорий граждан на амбулаторном уровне лечения</t>
    </r>
  </si>
  <si>
    <t xml:space="preserve">1,8 тыс тенге - экономия по ГЗ </t>
  </si>
  <si>
    <t>1,7 тыс тенге- экономия по ГЗ</t>
  </si>
  <si>
    <r>
      <t>Код и наименование бюджетной программы:</t>
    </r>
    <r>
      <rPr>
        <i/>
        <sz val="16"/>
        <color indexed="8"/>
        <rFont val="Times New Roman"/>
        <family val="1"/>
        <charset val="204"/>
      </rPr>
      <t xml:space="preserve"> 043 "Подготовка специалистов в организациях технического и профессионального, послесреднего образования"</t>
    </r>
  </si>
  <si>
    <r>
      <t xml:space="preserve">Описание бюджетной программы: </t>
    </r>
    <r>
      <rPr>
        <i/>
        <sz val="16"/>
        <rFont val="Times New Roman"/>
        <family val="1"/>
        <charset val="204"/>
      </rPr>
      <t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r>
  </si>
  <si>
    <r>
      <t>Описание бюджетной подпрограммы:</t>
    </r>
    <r>
      <rPr>
        <i/>
        <sz val="16"/>
        <color indexed="8"/>
        <rFont val="Times New Roman"/>
        <family val="1"/>
        <charset val="204"/>
      </rPr>
      <t xml:space="preserve"> 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r>
  </si>
  <si>
    <r>
      <t>Описание (обоснование) бюджетной программы:</t>
    </r>
    <r>
      <rPr>
        <i/>
        <sz val="16"/>
        <rFont val="Times New Roman"/>
        <family val="1"/>
        <charset val="204"/>
      </rPr>
      <t xml:space="preserve"> Своевременная квалифицированная морфологическая и гистологическая диагностика заболеваний, установление причин смерти. Оплата услуг, связанных с диагностикой заболеваний на операционно-биопсийном и секционном материале, полноценного исследования аутопсийного материала</t>
    </r>
  </si>
  <si>
    <t>22,5 тыс тенге- экономия по ГЗ</t>
  </si>
  <si>
    <t>0,6 тыс тенге- экономия по ГЗ</t>
  </si>
  <si>
    <t xml:space="preserve">причина превышения плана - расчет, составленный  МЗСР РК, где на каждую женщину запланировано  5 исследований (УЗИ, трепанобиопсия, анестезия, прицельная маммография и гистология). Всем 323 женщинам в обязательном порядке проведено УЗИ исследование, а остальные исследования проведены частично по показаниям </t>
  </si>
  <si>
    <t xml:space="preserve">исполнено, показатель снижен. Проведена следующая работа:
ежедневно в течение года проводился мониторинг родов, в том числе преждевременных родов;
-  мониторинг за беременными, роженицами, родильницами, находящимся в  критическом состоянии, имеющими  абсолютные противопоказания к беременности, с ОРВИ, пневмонией; </t>
  </si>
  <si>
    <t xml:space="preserve">ежедневный контроль за Регистром беременных;
-  пересмотрены штатные единицы по количеству   за счет выхода специалистов из декретного отпуска, вновь прибывших специалистов дефицит врачей акушер-гинекологов  снижен с 38 до 23 человек, неонатологов с  17 до 15 человек.
-  проведен пересмотр  соответствия медицинских организаций  уровням оказания медицинской помощи, с учетом кадровых и материально-технических ресурсов медицинских организаций. 1 уровень – 14,  2 уровень – 4 региональные родильные отделения, 3 уровень – Акмолинский областной перинатальный центр и Акмолинская областная детская больница.
Уровень оснащенности  медоборудованием 1 уровня -100%, 2 уровня -73,2%,   3 уровня  родильного блока - 91%, отделение анестезиологии и реанимации - 90%, отделение реанимации и интенсивной терапии новорожденных - 94,1%, отделения патологии новорожденных - 93,3%. 
На базе Перинатального центра прошли обучение 25 медицинских работников 1 уровня оказания медицинской помощи области. С 3 октября прошли обучение 40 медицинских работников, обучение провели специалисты из Литвы по 3- модулям родовспоможения и детства. 
Для повышения информированности беременных женщин в холлах прокат видеороликов.
Для оказания амбулаторно-поликлинической медицинской помощи и проведения патронажного наблюдения беременных, родильниц, новорожденных и детей, все ЛПО области укомплектованы автомобилями. Налажена логистика транспортировки беременных, родильниц и детей авто и авиатранспортом.
На базе областной больницы, в отделении санитарной авиации, имеется реанимобиль, оснащённый необходимым оборудованием и лекарственными препаратами для транспортировки беременных, рожениц, гинекологических больных, новорождённых и детей. За отчетный период  по линии консультативно-транспортной службы проведены  130 выездов, при этом акушер-гинекологами осуществлено 37  выездов, неонатологами –93.
Кроме того, по телефону проведено 396  консультаций новорожденным, беременным, гинекологическим больным,  по тактике ведения, по вопросам госпитализации с МО области. 
</t>
  </si>
  <si>
    <t xml:space="preserve">       Розданы  транспаранты по иммунизации медицинским организациям, проводящим профпрививки  и в местах скопления людей.  
       Проведен областной семинар по ммунопрофилактике с последующей аттестацией.
        Постоянно ведется работа по пропаганде вакцинации и важности прививок, в т.ч. данная профилактическая деятельность проводилась и с представителями религиозных объединений. 
        В  рамках декадника пропаганды вакцинации - проходили различные мероприятия среди населения.
       Также, в канун дня духовного согласия состоялось расширенное Заседание совета по связям с религиозными объединениями под председательством Акима области, на котором был заслушан доклад руководителя управления здравоохранения «Охрана здоровья детей – проблемы вакцинации».
</t>
  </si>
  <si>
    <r>
      <rPr>
        <sz val="16"/>
        <color indexed="8"/>
        <rFont val="Times New Roman"/>
        <family val="1"/>
        <charset val="204"/>
      </rPr>
      <t>исполнено.</t>
    </r>
    <r>
      <rPr>
        <sz val="12"/>
        <color indexed="8"/>
        <rFont val="Times New Roman"/>
        <family val="1"/>
        <charset val="204"/>
      </rPr>
      <t xml:space="preserve">
  Иммунизация населения области осуществляется согласно плана профилактических прививок.    
       Ежемесячно проводился мониторинг:
- эпидемиологической ситуации  по вакционуправляе-мым инфекциям,
- охвата целевой группы населения профилактическими прививками,
- охват населения иммунизацией.   
       Успешно реализован переход с использования трехвалентной оральной полиомиелитной вакцины на использование бивалентной оральной полиомиелитной вакцины (Национальный план).
       С 22 по 26 апреля 2016 г. по области проводилась  неделя иммунизации. 
      </t>
    </r>
  </si>
  <si>
    <r>
      <t>Код и наименование бюджетной программы:</t>
    </r>
    <r>
      <rPr>
        <i/>
        <sz val="16"/>
        <color indexed="8"/>
        <rFont val="Times New Roman"/>
        <family val="1"/>
        <charset val="204"/>
      </rPr>
      <t xml:space="preserve"> 039 "Оказание медицинской помощи населению субъектами здравоохранения районного значения и села и  амбулаторно-поликлинической помощи в рамках гарантированного объема бесплатной медицинской помощи"</t>
    </r>
  </si>
  <si>
    <r>
      <t xml:space="preserve">Описание бюджетной программы: </t>
    </r>
    <r>
      <rPr>
        <i/>
        <sz val="16"/>
        <rFont val="Times New Roman"/>
        <family val="1"/>
        <charset val="204"/>
      </rPr>
      <t xml:space="preserve">Оказание амбулаторно-поликлинической помощи городскими субъектами здравоохранения по комплексному подушевому нормативу, оказание медицинской помощи в рамках ГОБМП населению субъектами здравоохранения районного значения и села по комплексному подушевому нормативу, содержание проктологических, онкологических, маммологических кабинетов в амбулаторно-поликлинических организациях, реализация права на свободный выбор населением  медицинской организации  </t>
    </r>
  </si>
  <si>
    <t>7,6 тыс тенге- экономия по ГЗ</t>
  </si>
  <si>
    <t>Увеличение ожидаемой продолжительности жизни</t>
  </si>
  <si>
    <t>Снижение общей смертности на 1000 населения</t>
  </si>
  <si>
    <t>Снижение материнской смертности на 100 тыс. родившихся живыми</t>
  </si>
  <si>
    <t>Снижение младенческой смертности на 1000 родившихся живыми</t>
  </si>
  <si>
    <t>Снижение смертности от болезней системы кровообращения</t>
  </si>
  <si>
    <t>Снижение числа абортов среди молодежи в возрасте 15-29 лет на 1 тыс. женщин</t>
  </si>
  <si>
    <t>Доля вызовов скорой медицинской помощи к больным в часы работы организаций ПМСП (с 8 до 20 часов)</t>
  </si>
  <si>
    <t>Материнская смертность, предотвратимая на уровне ПМСП*</t>
  </si>
  <si>
    <t>Детская смертность от 7 дней до 5 лет, предотвратимая на уровне ПМСП</t>
  </si>
  <si>
    <t>Своевременно диагностированный туберкулез легких: повышение на 2 % к уровню прошлого года</t>
  </si>
  <si>
    <t>Впервые выявленные случаи злокачественного новообразования визульной локализаций 1-2 стадии: повышение на 2 % к уровню прошлого года</t>
  </si>
  <si>
    <t>Уровень госпитализации больных с осложнениями заболеваний сердечнососудистой системы (инфаркт миокарда, инсульт), (снижение на 0,2 % от уровня прошлого года)</t>
  </si>
  <si>
    <t>Обоснованные жалобы на работу ПМСП</t>
  </si>
  <si>
    <t>кол-во</t>
  </si>
  <si>
    <r>
      <t>Описание бюджетной подпрограммы:</t>
    </r>
    <r>
      <rPr>
        <i/>
        <sz val="16"/>
        <color indexed="8"/>
        <rFont val="Times New Roman"/>
        <family val="1"/>
        <charset val="204"/>
      </rPr>
      <t xml:space="preserve">  Обеспечение населения доступной квалифицированной, специализированной первичной медико-санитарной,  консультативно-диагностической помощью, проведение мероприятий по диспансеризации и реабилитации больных; мероприятий, направленных на  профилактику заболеваний</t>
    </r>
  </si>
  <si>
    <t>Численность  прикрепленного населения по  данным РПН</t>
  </si>
  <si>
    <r>
      <rPr>
        <sz val="16"/>
        <color indexed="8"/>
        <rFont val="Times New Roman"/>
        <family val="1"/>
        <charset val="204"/>
      </rPr>
      <t xml:space="preserve">Описание бюджетной подпрограммы: </t>
    </r>
    <r>
      <rPr>
        <i/>
        <sz val="16"/>
        <color indexed="8"/>
        <rFont val="Times New Roman"/>
        <family val="1"/>
        <charset val="204"/>
      </rPr>
      <t xml:space="preserve"> Расширение перечня лекарственных средств на амбулаторном уровне и орфанных препаратов</t>
    </r>
  </si>
  <si>
    <t>Расширение перечня лекарственных средств на амбулаторном уровне и орфанных препаратов</t>
  </si>
  <si>
    <t>миастения</t>
  </si>
  <si>
    <t>ренальная анемия</t>
  </si>
  <si>
    <t>муковицисдоз</t>
  </si>
  <si>
    <t>мукополисахаридоз</t>
  </si>
  <si>
    <t>болезнь Гоше</t>
  </si>
  <si>
    <t>рассеянный склероз</t>
  </si>
  <si>
    <r>
      <t>Описание бюджетной подпрограммы:</t>
    </r>
    <r>
      <rPr>
        <i/>
        <sz val="16"/>
        <color indexed="8"/>
        <rFont val="Times New Roman"/>
        <family val="1"/>
        <charset val="204"/>
      </rPr>
      <t xml:space="preserve"> Обеспечение населения доступной квалифицированной, специализированной первичной медико-санитарной,  консультативно-диагностической помощью, проведение мероприятий по диспансеризации и реабилитации больных; мероприятий, направленных на  профилактику заболеваний</t>
    </r>
  </si>
  <si>
    <t>Врачом общей практики необоснованно проведено назначение, за ненадлежащее выполнение профессиональных обязанностей, не повлекших причинению вреда здоровью пациента, на врача наложено дисциплинарное взыскание</t>
  </si>
  <si>
    <r>
      <t xml:space="preserve">исполнено показатель снижен,
   </t>
    </r>
    <r>
      <rPr>
        <sz val="10"/>
        <rFont val="Times New Roman"/>
        <family val="1"/>
        <charset val="204"/>
      </rPr>
      <t>В 2016 году утверждена Дорожная карта по внедрению интегрированной модели оказания помощи  по инфаркту, инсульту на 2016-2019 годы. В рамках реализации мероприятий Дорожной карты проведено 4  заседания координационного совета и коллегия УЗ. В августе проведен   брифинг   с  республиканскими,  областными, городскими   СМИ   по  разъяснению   Интегрированной  модели оказания медицинской   помощи   дорожных  карт по инфаркту, инсульту. Проводится скрининг на раннее выявление заболевании сердечно-сосудистой системы. 
      Поэтапно внедряется программный комплекс «Адис», установлена  система спутникового мониторинга (сокращение времени доезда до пациента, количество опозданий) с 2015 года на станции скорой помощи г.Кокшетау, с 2016 г. в г. Щучинск (планируется охватить г. Степногорск и г. Атбасар)
Для своевременной диагностики острого коронарного синдрома, инфаркта миокарда произведен закуп электрокардиографа с  функцией дистанционной передачи и интерпретации ЭКГ с установкой на 42 единице санитарного автотранспорта.
      Обеспечена преемственность между медицинскими организациями населенных пунктов, районной поликлиники, координирующим центром и управлением здравоохранения;
      Проведен мастер класс по детской каркардиохирургии в Акмолинской областной больнице, команда кардиохирургов из Алматы и Кокшетау  провели опреации на сердце 11 детям</t>
    </r>
  </si>
  <si>
    <t xml:space="preserve">      Анализ случаев детской смертности от управляемых причин показал следующее.       
     Смерть детей произошла по следующим причинам:
1. пневмонии — 4 случая (36,3%).
2. кишечные инфекции — 2 случая 18,1%
3. острые нарушения мозгового кровообращения — 2 (18,1%)
4. сепсис — 2 случая (18,1%)
5. врожденная патология головного мозга — 1 (9%).
все случаи детской смертности разобраны на лечебно — контрольных комиссиях медицинских организаций и при управлении здравоохранения. По результатам разборов приняты меры дисциплинарных взысканий к медицинским работникам допустивших смертность. Все причастные лица направлены на обучающие циклы  для повышения уровня квалификации. Создан штаб по снижению младенческой смертности для мониторинга патронажей, активов к болеющим детям. Проводится санитарно — просветительная работа с родителями детей по своевременному обращению к медицинским работникам при появлении первых признаков заболевания</t>
  </si>
  <si>
    <t>2015 году  за счет областного бюджета приобретено 105 единиц медицинского оборудования на сумму 165,5 млн+ 1 Адис на сумму 15,9 млн.тенге</t>
  </si>
  <si>
    <t>приобретено 274  единиц медицинского оборудования на сумму 534,7 млн. тенге</t>
  </si>
  <si>
    <t>исполнено.
 Поэтапно внедряется программный комплекс «Адис», установлена  система спутникового мониторинга (сокращение времени доезда до пациента, количество опозданий) с 2015 года на станции скорой помощи г.Кокшетау, с 2016 г. в г. Щучинск (планируется охватить г. Степногорск и г. Атбасар)
Для своевременной диагностики острого коронарного синдрома, инфаркта миокарда произведен закуп электрокардиографа с  функцией дистанционной передачи и интерпретации ЭКГ с установкой на 42 единице санитарного автотранспорта.
      Обеспечена преемственность между медицинскими организациями населенных пунктов, районной поликлиники, координирующим центром и управлением здравоохранения</t>
  </si>
  <si>
    <t>увеличилось количество зарегистрированного в портале РПН прикрепленного населения к субъектам ПМСП</t>
  </si>
  <si>
    <t xml:space="preserve">исполнено. 
Показатель снижен. Проведена следующая работа:
- ежедневно в течение года проводился мониторинг родов, в том числе преждевременных родов;
-  мониторинг за беременными, роженицами, родильницами, находящимся в  критическом состоянии, имеющими  абсолютные противопоказания к беременности, с ОРВИ, пневмонией; </t>
  </si>
  <si>
    <t>исполнено показатель снижен,
   В 2016 году утверждена Дорожная карта по внедрению интегрированной модели оказания помощи  по инфаркту, инсульту на 2016-2019 годы. В рамках реализации мероприятий Дорожной карты проведено 4  заседания координационного совета и коллегия УЗ. В августе проведен   брифинг   с  республиканскими,  областными, городскими   СМИ   по  разъяснению   Интегрированной  модели оказания медицинской   помощи   дорожных  карт по инфаркту, инсульту. Проводится скрининг на раннее выявление заболевании сердечно-сосудистой системы. 
      Поэтапно внедряется программный комплекс «Адис», установлена  система спутникового мониторинга (сокращение времени доезда до пациента, количество опозданий) с 2015 года на станции скорой помощи г.Кокшетау, с 2016 г. в г. Щучинск (планируется охватить г. Степногорск и г. Атбасар)
Для своевременной диагностики острого коронарного синдрома, инфаркта миокарда произведен закуп электрокардиографа с  функцией дистанционной передачи и интерпретации ЭКГ с установкой на 42 единице санитарного автотранспорта.
      Обеспечена преемственность между медицинскими организациями населенных пунктов, районной поликлиники, координирующим центром и управлением здравоохранения;
      Проведен мастер класс по детской каркардиохирургии в Акмолинской областной больнице, команда кардиохирургов из Алматы и Кокшетау  провели опреации на сердце 11 детям</t>
  </si>
  <si>
    <t xml:space="preserve">исполнено.
По снижению показателя проведена следующая работа:
для старшеклассников, учащихся колледжей и студентов вузов проведены различные мероприятия, касающиеся вопросов репродуктивного здоровья. Всего по области проведено 923 лекций, 10906 бесед, 24 семинаров, выпущено 10 статей, 4 радиолекции, 3 телепрограммы, размещено 2 баннера.
Осуществлена ротация видеороликов в эфире областного телевидения по аспектам здорового образа, в т.ч.  охрана репродуктивного здоровья, профилактика нежелательной беременности.
По проекту «Сеть школ, способствующих укреплению здоровья» проведено 324 мероприятия по вопросам нравственно-полового воспитания с общим охватом 28 408 учащихся. В числе мероприятий конкурсы, беседы с девочками и мальчиками, дебаты и конференции, видео-уроки, семинар-тренинги.
Также проведены Родительские конференции, по вопросам нравственно-полового воспитания, по вопросам репродуктивного здоровья и профилактики ранней беременности, всего 7 с общим охватом 757 человек.
</t>
  </si>
  <si>
    <t>исполнено.
Разработаны  и  утверждены  заместителем  Акима  Акмолинской области  Нуркеновым Н.Ж.  Дорожные карты по внедрению интегрированной модели оказания помощи  по 5 направлениям (онкология, инфаркт, инсульт, политравма, материнство и детство) на 2016-2019 годы, достижение мероприятий, которых направлены на обеспечение качественной медицинской помощью и решение проблем в вопросах охраны здоровья, обеспечение кадрами, дооснащение необходимым медицинским оборудованием</t>
  </si>
  <si>
    <t xml:space="preserve">исполнено                                                    показатель снижен
На уровне ПМСП функционирует 20 онкологических и 18 маммологических кабинетов. С начала года открыто 20 мужских смотровых кабинетов. Для улучшению качества диагностики злокачественных и доброкачественных новообразований на уровне ПМСП области приобретено 11 ед. медицинского оборудования. 
Обучено 180 специалистов среднего звена по теме «Алгоритмы ранней диагностики злокачественных новообразований на уровне ПМСП». Организована выездная бригада, из числа специалистов  ООД по выявлению ДНО и ЗНО на ранней стадии (охвачено осмотром  409  человек, из них  выявлено 116 ДНО  и 5 ЗНО).
      В СМИ области опубликовано  28 статей по онконастороженности, профосмотрам и др., организовано  8 выступлении на ТВ. Работает веб - сайт, предусмотрена обратная связь. 
</t>
  </si>
  <si>
    <t xml:space="preserve">исполнен, 
Ко Всемирному дню борьбы со СПИД проведены: для студентов КГУ им. Ш.Уалиханова с просмотром тематических информационных роликов акция «Открой свое сердце: бояться не нужно, нужно знать!» (27 студентов прошли тестирование на наличие ВИЧ экспресс-метод), охват 200 человек. 
     В ДК «Кокшетау» проведена заключительная молодежная акция, на которую были приглашены учащиеся общеобразовательных школ, колледжей, студенты ВУЗов и педагоги школ и колледжей г. Кокшетау, медицинские работники ЛПО, ДУИС, ДВД, областной военкомат, молодежный ресурсный центр, охват более 600 человек.
    Согласно, утвержденного плана проведена следующая работа:
- в общеобразовательных школах области проведены встречи специалистов центра СПИД со школьниками по вопросам ВИЧ/СПИД (выходов – 32, охват – 1348 чел.);
- проведена подготовка педагогов по вопросам профилактики ВИЧ-инфекции в школьных условиях и колледже (проведено - 15 семинаров с охватом - 416 чел.);
- с учащимися и студентами в  ССУЗах и ВУЗах области проведено – 24 встреч с охватом – 1499 чел.;
- с родителями школ области – 9 встреч с охватом 973 человек (по области в онлайн режиме);
- выезды  в детские оздоровительные центры – 9 встреч с охватом 791 детей;
- с детьми, находящимися на лечении в АОПТД и центре адаптации несовершеннолетних – 2 встречи с охватом 26 детей;
- с призывниками в военкоматах – 25 лекций с охватом 1464 человек;
- с сотрудниками РОВД, ДУИС –  21 лекций с охватом 894 человек;
- с пациентами, находящимися на реабилитации в ОНРЦ и Сенім – 2 встречи с охватом 25 человек;
- проведено лекториев: в  ЗАГСе  - 15, охват - 96 человек; в женской консультации - 33, охват- 185 человек.
</t>
  </si>
  <si>
    <t>исполнено                                            показатель увеличен, 
   Скринговым осмотром охвачено по выявлению: 
рака шейки матки 21245,0 чел. (при плане 20058),
колоректального рака 1 этап 49926,0 чел. (план 39731),
колоректального рака 2 этап 277,0 чел. (план 305),
на рак молочной железы 323,0 чел. (план 120)</t>
  </si>
  <si>
    <t>исполнено.
в 2015 году значение данного показателя составило 40,4% , в 2016 году 47,2%, уровень показателя в сравнении с прошлым годом повышен на 16,8%</t>
  </si>
  <si>
    <t xml:space="preserve">исполнено.
в 2015 году значение данного показателя составило 75,2% , в 2016 году 84,3%, уровень показателя в сравнении с прошлым годом повышен на 12,1%. </t>
  </si>
  <si>
    <t>2015- 244,5,   2016- 250,5</t>
  </si>
  <si>
    <t>Увеличение количества онкологических больных связано с ростом заболеваемости. Показатель заболеваемости злокачествеными новообразованиями в 2015 году составил 244,5, в 2016 году -250,5 (рост на 2,5 %)</t>
  </si>
  <si>
    <r>
      <t xml:space="preserve">Снижение смертности от травм, несчастых случаев и отравлений </t>
    </r>
    <r>
      <rPr>
        <i/>
        <sz val="16"/>
        <color indexed="8"/>
        <rFont val="Times New Roman"/>
        <family val="1"/>
        <charset val="204"/>
      </rPr>
      <t>(на 100 тыс. насиления)</t>
    </r>
  </si>
  <si>
    <t>увеличилось число  выездов  по внезапным заболеваниям, несчастным случаям, родов, увеличение числа выездов по санитарной авиации</t>
  </si>
  <si>
    <t xml:space="preserve">                       исполнено,
количество необоснованных вызовов уменьшилось, что связано с работой  старшего врача (консультации), приемственностью в работе с ПМСП, проведение  проститительной работы правилам вызова скорой помощи на сайтах МО, СМИ</t>
  </si>
  <si>
    <t>отказ родственников от проведения патологоанатомического вскрытия (основание п.9 Приказ МЗСР РК №97 от 25 февраля 2015 г.)</t>
  </si>
  <si>
    <t xml:space="preserve">увеличилось количество умерших, подлежащих обязательному проведению патологоанатомических вскрытий </t>
  </si>
  <si>
    <t xml:space="preserve">исполнено, 
за 2016 год обучено 1244 пользователей, по статистическим данным в медицинских организациях области 7830 медицинских работников </t>
  </si>
  <si>
    <t>исполнено, 
 при плане не менее 40 % фактически 41,7%, что является хорошим показателем, подтверждающим уровень знаний СМР и является добровольным желанием каждого  за счет собственных средств</t>
  </si>
  <si>
    <t>в среднем процент достижения к проценту освоения</t>
  </si>
  <si>
    <t xml:space="preserve">исполнено, показатель снижен за счет своевременного проведения вакцинации подлежащих лиц против вирусного гепатита А </t>
  </si>
  <si>
    <t xml:space="preserve">исполнено увеличилось количество, нуждающихся в лекарственных средствах </t>
  </si>
  <si>
    <t>исполнено показатель снижен
Медицинские организации области определены по уровню оказания травматологической помощи населению области: 
3 уровень – 2 МО  (Акмолинская областная больница, Акмолинская областная детская больница) 
2 уровень – 4 МО  (Городская больница г.Степногорск, Аккольская ЦРБ, Атбасарская ММБ, Бурабайская ММБ) 
1 уровень – 14 МО.
Приказом Управления здравоохранения Акмолинской области  № 112-адм   от 19.03.2013 года  «Об открытии межрайонных травматологических отделений» по области для оказания квалифицированной экстренной и плановой помощи травматологическим больным, были открыты три межрайонных травматологических отделения на базе:
Аккольской ЦРБ (на 10 коек – население района составляет 26 тыс человек)
Атбасарской ММБ (на 16 коек – население района составляет 60 тыс человек) 
Бурабайской ММБ (на 20 коек – население района составляет 75 тыс человек)  
К каждому МТО были закреплены близлежащие медицинские организации, согласно маршрута доставки пациента.
На оснащение межрайонных травматологических отделений из местного бюджета было выделено 57,5 млн тенге.
Все МТО обеспечены врачами травматологами (по 1 физическому лицу), средними медицинскими работниками, которые  прошли обучение в НИИТО. Поэтапно внедряется программный комплекс «Адис», установлена  система спутникового мониторинга (сокращение времени доезда до пациента, количество опозданий) с 2015 года на станции скорой помощи г.Кокшетау, с 2016 г. в г. Щучинск (планируется охватить г. Степногорск и г. Атбасар)
   На  42 единицах санитарного автот-ранспорта установлен электрокардио-граф с  функцией дистанционной пе-редачи и интерпретации ЭКГ.
      Обеспечена преемственность между медицинскими организациями населенных пунктов, районной поли-клиники, координирующим центром и управлением здравоохранения</t>
  </si>
  <si>
    <t>Увеличение показателя связано с улучшением диагностики заболеваний сердечнососудистой системы, что связано с оснащением медицинских организации ВЧ тропонином (в 2016 году приобретено 20 ед.), позволяющим провести раннею и точную диагностику инфаркта миокарда. Аналогичный аппарат ранее был только в Акмолинской областной больнице</t>
  </si>
  <si>
    <t xml:space="preserve">исполнено показатель снижен.
     Во все районы области осуществлены выезды мониторинговой группы облтубдиспансера, охвачены обучением 363 врача  и 685 СМР первичного звена, соответственно охват составил 80% и  100%.
      В соответствии с приказами управления были разобраны все случаи  запущенных форм ТБ и регистрации ТБ среди детей с принятием управленческих мер.
Утвержден алгоритм работы в очагах регистрации ТБ, профилактики ТБ среди женщин фертильного возраста. 
   </t>
  </si>
  <si>
    <t xml:space="preserve">   В 2016 году специалистами ОПТД обучено 457 специалистов ПМСП и пенитенциарной системы (368 врачей и 89 СМР) по вопросам  ранней  диагностики туберкулеза и ТБ МЛУ. 
    Химиопрофилактическое лечение проводится всем детям из контакта, охват 100%. 
      По итогам 2016 года обеспеченность медицинских работников ПТО респираторами высокой степени защиты по области составило 100%. 
      Обеспечивается непрерывное обучение детей и подростков, учащихся общеобразовательных школ на базе ОПТД  по программе общеобразовательных школ.  При флюорографических осмотрах с начала  года осмотрено 439497 человек (100,3% выполнение годового плана),   выявлено –  629 (1,4 на 1000 осм.), новых случаев - 360.  На передвижных флюороустановках   обследовано  98745 человек, выявлено 44 больных ТБ, в т.ч. 24 новых случая. 
    Организованы и проведены  выступлений по телевидению – 7, в СМИ опубликовано 36 статьи.  В рамках месячника по профилактике туберкулеза проведены широкомасштабные акции в городах области с привлечением студентов и молодежи. Прочитано лекций – 2293, бесед – 24512.
     По вопросам выполнения противотуберкулезных мероприятий осуществляется тесное взаимодействие с НПО – ОФ «Луч надежды» (Рубежанская Л.А.), направленное на обеспечение долечивания больных, освободившихся из исправительных учреждений. Благодаря совместной работе охват долечиванием больных составил 100%</t>
  </si>
  <si>
    <t>исполнено, 
Пациент на стационарном лечении полностью обеспечен государством. Перейдя на амбулаторный этап лечения, участковый фтизиатр выдает справку ВКК о нахождении больного на учете в противотубер-кулезном диспансере. После чего пациент  обращается в отдел занятости и социальных программ по месту прописки с установленным пакетом документов  для оказания социальной помощи. Документы выносятся на рассмотрение комиссии, которой принимается решение о предоставлении помощи в денежном выражении. Дополнительно Акиматами районов и городов могут оказываться другие виды социальной помощи, в виде: улучшения условия жилья, обеспечение горячим питанием туб. контактных школьников, обеспечение твердым топливом.</t>
  </si>
  <si>
    <t>за счет сложившейся экономии дополнительно приобретена 1 ед.</t>
  </si>
  <si>
    <t>исполнено. 
По сравнению с 2015 годом  в 3 раза больше бюджетных средств направлено на оснащение медицинских организации. Так, в 2016 году  закуплено 274 ед. на общую сумму  534,7 млн.тенге (в 2015 году 106 ед. на 181,4 млн.тенге)</t>
  </si>
  <si>
    <t xml:space="preserve">исполнен,
      За 12 месяцев 2016 года охват профилактическими  программами ЛУИН составил 1204 чел.-58,8% (2015г.-56,3%). В рамках профилактических мероприятий всего роздано 348866 шприцев, 79124 презервативов, 6239 информационного материала для ЛУИН, РС через пункты доверия и дружественный кабинет. 871 ЛУИН охвачены тестированием на ВИЧ-инфекцию через пункты доверия и дружественный кабинет. 
    </t>
  </si>
  <si>
    <t xml:space="preserve"> За отчетный период охват профилактической работой РС составил 320 чел. -80% (2015г.- 96% за счет проведения ДЭН), роздано презервативов 155273 шт. и обеспечения доступа РС к своевременной и квалифицированной помощи по диагностике и лечению ИППП через дружественный кабинет – 190 чел. 
      В области функционирует 5 кабинетов психосоциального консультирования (ПСК), в которых  за 2016 год проконсультировано 8520 человек</t>
  </si>
  <si>
    <t>Кулушева Г.Е.</t>
  </si>
  <si>
    <t>Абдрахманова  А.С.</t>
  </si>
  <si>
    <t>2 студента находятся в академическом отпуске</t>
  </si>
  <si>
    <r>
      <t>Код и наименование бюджетной подпрограммы:</t>
    </r>
    <r>
      <rPr>
        <i/>
        <sz val="16"/>
        <rFont val="Times New Roman"/>
        <family val="1"/>
        <charset val="204"/>
      </rPr>
      <t xml:space="preserve"> 011 "За счет трансфертов из республиканского бюджета"</t>
    </r>
  </si>
  <si>
    <t>В 2016 году Республиканским центром крови в течение года несколько раз  было приостановлено производство раствора альбумина, из-за чего  сократилось количество заготавливаемой крови и её компонентов   (основание письмо РЦК)</t>
  </si>
  <si>
    <t>не менее 100</t>
  </si>
  <si>
    <t xml:space="preserve">исполнено, показатель снижен за счет своевременного проведения вакцинации подлежащих лиц против вирусного гепатита В </t>
  </si>
  <si>
    <t>На образовавшуюся экономию по итогам госзакупок дополнительно закуплено 21 ед. оборудования (при плане  4 ед.)</t>
  </si>
  <si>
    <r>
      <t xml:space="preserve">Цель бюджетной программы: </t>
    </r>
    <r>
      <rPr>
        <i/>
        <sz val="16"/>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распространенности ВИЧ-инфекции и СПИДа</t>
    </r>
  </si>
  <si>
    <r>
      <t xml:space="preserve">Описание бюджетной программы: </t>
    </r>
    <r>
      <rPr>
        <i/>
        <sz val="16"/>
        <rFont val="Times New Roman"/>
        <family val="1"/>
        <charset val="204"/>
      </rPr>
      <t>Обеспечение онкологических больных химиопрепаратами согласно номенклатуры лекарственных средств, утвержденных уполномоченным органом в сфере здравоохранения</t>
    </r>
  </si>
  <si>
    <r>
      <t xml:space="preserve">Код и наименование бюджетной программы: </t>
    </r>
    <r>
      <rPr>
        <i/>
        <sz val="16"/>
        <color indexed="8"/>
        <rFont val="Times New Roman"/>
        <family val="1"/>
        <charset val="204"/>
      </rPr>
      <t>022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</si>
  <si>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t xml:space="preserve">Описание бюджетной подпрограммы: </t>
    </r>
    <r>
      <rPr>
        <i/>
        <sz val="16"/>
        <color indexed="8"/>
        <rFont val="Times New Roman"/>
        <family val="1"/>
        <charset val="204"/>
      </rPr>
      <t>Обеспечение лекарственными средствами больных после трансплантации органов</t>
    </r>
  </si>
  <si>
    <r>
      <t xml:space="preserve">в зависимости от содержания: </t>
    </r>
    <r>
      <rPr>
        <i/>
        <sz val="16"/>
        <rFont val="Times New Roman"/>
        <family val="1"/>
        <charset val="204"/>
      </rPr>
      <t xml:space="preserve">  осуществление капитальных расходов</t>
    </r>
  </si>
  <si>
    <r>
      <t xml:space="preserve">в зависимости от содержания: </t>
    </r>
    <r>
      <rPr>
        <i/>
        <sz val="16"/>
        <rFont val="Times New Roman"/>
        <family val="1"/>
        <charset val="204"/>
      </rPr>
      <t xml:space="preserve"> осуществление капитальных расходов</t>
    </r>
  </si>
  <si>
    <r>
      <t xml:space="preserve">Описание бюджетной программы: </t>
    </r>
    <r>
      <rPr>
        <i/>
        <sz val="16"/>
        <rFont val="Times New Roman"/>
        <family val="1"/>
        <charset val="204"/>
      </rPr>
      <t xml:space="preserve"> Обеспечение тромболитическими препаратами больных с острым инфарктом миокарда</t>
    </r>
  </si>
  <si>
    <t>Цель бюджетной программы: Улучшение здоровья населения области, совершенствование системы управления и финансирования, развитие первичной медико-санитарной помощи, как основы социальной политики, стратегии государства и реформирования здравоохранения, обеспечение приоритетного развития амбулаторно-поликлинического обслуживания.</t>
  </si>
  <si>
    <r>
      <t xml:space="preserve">в зависимости от содержания: </t>
    </r>
    <r>
      <rPr>
        <i/>
        <sz val="16"/>
        <color indexed="8"/>
        <rFont val="Times New Roman"/>
        <family val="1"/>
        <charset val="204"/>
      </rPr>
      <t xml:space="preserve">предоставление трансфертов и бюджетных субсидий </t>
    </r>
  </si>
  <si>
    <r>
      <t>в зависимости от содержания: п</t>
    </r>
    <r>
      <rPr>
        <i/>
        <sz val="16"/>
        <color indexed="8"/>
        <rFont val="Times New Roman"/>
        <family val="1"/>
        <charset val="204"/>
      </rPr>
      <t>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 осуществление капитальных расходов</t>
    </r>
  </si>
  <si>
    <r>
      <t xml:space="preserve">в зависимости от содержания: </t>
    </r>
    <r>
      <rPr>
        <i/>
        <sz val="16"/>
        <rFont val="Times New Roman"/>
        <family val="1"/>
        <charset val="204"/>
      </rPr>
      <t>осуществления государственных функций, полномочий и оказание вытекающих из них государственных услуг</t>
    </r>
  </si>
  <si>
    <r>
      <t>в зависимости от способа реализации</t>
    </r>
    <r>
      <rPr>
        <b/>
        <sz val="16"/>
        <rFont val="Times New Roman"/>
        <family val="1"/>
        <charset val="204"/>
      </rPr>
      <t xml:space="preserve">: </t>
    </r>
    <r>
      <rPr>
        <i/>
        <sz val="16"/>
        <rFont val="Times New Roman"/>
        <family val="1"/>
        <charset val="204"/>
      </rPr>
      <t xml:space="preserve"> индивидуальная </t>
    </r>
  </si>
  <si>
    <r>
      <t xml:space="preserve">Цель бюджетной программы: </t>
    </r>
    <r>
      <rPr>
        <i/>
        <sz val="16"/>
        <rFont val="Times New Roman"/>
        <family val="1"/>
        <charset val="204"/>
      </rPr>
      <t xml:space="preserve">улучшение здоровья населения области, совершенствование системы управления и финансирования, своевременное проведение капитального ремонта. Обеспечение занятости населения путем реализации инфраструктурных проектов в городах и сельских населенных пунктах, со средним или высоким потенциалом социально-экономического развития </t>
    </r>
  </si>
  <si>
    <t xml:space="preserve">Конечные результаты бюджетной программы: </t>
  </si>
  <si>
    <t>100 % обеспечение реализации ифраструктурных проектов в рамках Дорожной карты занятости 2020</t>
  </si>
  <si>
    <t xml:space="preserve">Вид бюджетно подпрограммы: </t>
  </si>
  <si>
    <t>Количество проектов здравоохранения в рамках реализации Дорожной карты занятости-2020:</t>
  </si>
  <si>
    <t>Количество созданных рабочих мест, в том числе:</t>
  </si>
  <si>
    <t>мест</t>
  </si>
  <si>
    <t>участники Программы центра занятости населения</t>
  </si>
  <si>
    <t>Код и наименование бюджетной подпрограммы: 032 "За счет целевого трансферта из Национального фонда Республики Казахстан»</t>
  </si>
  <si>
    <t>Описание (обоснование) бюджетной подпрограммы: Проведение текущего и капитального ремонта объектов здравоохранения области за счет целевого трансферта из Национального фонда Республики Казахстан</t>
  </si>
  <si>
    <r>
      <t xml:space="preserve">в зависимости от содержания: </t>
    </r>
    <r>
      <rPr>
        <i/>
        <sz val="16"/>
        <rFont val="Times New Roman"/>
        <family val="1"/>
        <charset val="204"/>
      </rPr>
      <t>о</t>
    </r>
    <r>
      <rPr>
        <i/>
        <sz val="16"/>
        <color indexed="8"/>
        <rFont val="Times New Roman"/>
        <family val="1"/>
        <charset val="204"/>
      </rPr>
      <t>существления государственных функций, полномочий и оказание вытекающих из них государственных услуг</t>
    </r>
  </si>
  <si>
    <t>Описание (обоснование) бюджетной подпрограммы: Осуществление (софинансирование) текущего и капитального ремонта объектов здравоохранения области</t>
  </si>
  <si>
    <t>Код и наименование бюджетной подпрограммы  011 "За счет трансфертов из республиканского бюджета"</t>
  </si>
  <si>
    <t>Описание (обоснование) бюджетной подпрограммы: Проведение текущего и капитального ремонта объектов здравоохранения области за счет трансфертов из республиканского бюджета</t>
  </si>
  <si>
    <t>количество СМР, прошедших курсы в рамках программы повышение квалификации и переподготовки кадров при плане 600 составило 667 человек или 111,2%, за счет сложившейся экономии были дополнительно проведены циклы в рамках программы повышение квалификации и переподготовки кадров</t>
  </si>
  <si>
    <r>
      <t xml:space="preserve">в зависимости от уровня государственного управления: </t>
    </r>
    <r>
      <rPr>
        <i/>
        <sz val="16"/>
        <color indexed="8"/>
        <rFont val="Times New Roman"/>
        <family val="1"/>
        <charset val="204"/>
      </rPr>
      <t>областная</t>
    </r>
  </si>
  <si>
    <r>
      <t xml:space="preserve">текущая/развитие: </t>
    </r>
    <r>
      <rPr>
        <i/>
        <sz val="16"/>
        <color indexed="8"/>
        <rFont val="Times New Roman"/>
        <family val="1"/>
        <charset val="204"/>
      </rPr>
      <t xml:space="preserve">текущая </t>
    </r>
  </si>
  <si>
    <r>
      <t xml:space="preserve">Цель бюджетной программы: </t>
    </r>
    <r>
      <rPr>
        <i/>
        <sz val="16"/>
        <color indexed="8"/>
        <rFont val="Times New Roman"/>
        <family val="1"/>
        <charset val="204"/>
      </rPr>
      <t xml:space="preserve">Обеспечение устойчивой, продуктивной занятости населения и недопущения роста уровня безработицы, недопущение сокращения рабочих мест путем реализации инфраструктурных проектов
</t>
    </r>
  </si>
  <si>
    <r>
      <t xml:space="preserve">Описание (обоснование) бюджетной программы: </t>
    </r>
    <r>
      <rPr>
        <i/>
        <sz val="16"/>
        <rFont val="Times New Roman"/>
        <family val="1"/>
        <charset val="204"/>
      </rPr>
      <t>Выделение целевых текущих трансфертов на проведение ремонтов объектов в рамках первого направления Программы Дорожная карта занятости-2020. Проведение текущего и капитального ремонта объектов здравоохранения области</t>
    </r>
  </si>
  <si>
    <t>Количество инфраструктурных проектов</t>
  </si>
  <si>
    <t xml:space="preserve">ед.  </t>
  </si>
  <si>
    <t xml:space="preserve">Доля участников Программы, охваченных мерами государственной поддержки </t>
  </si>
  <si>
    <t xml:space="preserve">невыполнены договорные обязательства с ТОО "М-Строй МС"
</t>
  </si>
  <si>
    <t>2 971,4 тыс.тенге (613,3 тыс тенге - судебные разбирательства; 672 тыс. тенге - срыв поставщиками условий договора; 1685,6 тыс тенге - экономия по ГЗ; 0,5 тыс тенге - остаток за счет округления)</t>
  </si>
  <si>
    <t>по текущему ремонту Зерендинской ЦРБ ведутся судебные разбирательства; по текущему ремонту ограждения лестничных маршей в здании учебного корпуса Кокшетауского медицинского подано исковое заявление в судебные органы из-за невыполнения договорных обязательств</t>
  </si>
  <si>
    <t>613,3 тыс тенге- судебные разбирательства; 672 тыс. тенге -срыв поставщиками условий договора; 1685,5 тыс тенге - экономия по ГЗ;</t>
  </si>
  <si>
    <t>0,5 тыс тенге - остаток за счет округления)</t>
  </si>
  <si>
    <t>0,1- тыс тенге- экономия по ГЗ</t>
  </si>
  <si>
    <t>55,0 тыс.тенге –    экономия, в связи с предоставлением получателей стоимости билетов ниже запланированной.</t>
  </si>
  <si>
    <t>1,1 - экономия по ГЗ</t>
  </si>
  <si>
    <t xml:space="preserve">485,9 тыс тенге- экономия по ФОТ;  368,8 тыс. тенге – экономия по командировочным расходам,  2,4  тыс. тенге -  остаток за счет округления. 
</t>
  </si>
  <si>
    <t>395,5 тыс тенге- экономия по ФОТ;  368,8 тыс. тенге – экономия по командировочным расходам,  2,4  тыс. тенге -  остаток за счет округления.</t>
  </si>
</sst>
</file>

<file path=xl/styles.xml><?xml version="1.0" encoding="utf-8"?>
<styleSheet xmlns="http://schemas.openxmlformats.org/spreadsheetml/2006/main">
  <numFmts count="4">
    <numFmt numFmtId="164" formatCode="#,##0.0"/>
    <numFmt numFmtId="165" formatCode="0.0"/>
    <numFmt numFmtId="166" formatCode="#,##0\ &quot;₽&quot;;\-#,##0\ &quot;₽&quot;"/>
    <numFmt numFmtId="167" formatCode="#,##0.000"/>
  </numFmts>
  <fonts count="56">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b/>
      <sz val="14"/>
      <color indexed="8"/>
      <name val="Times New Roman"/>
      <family val="1"/>
      <charset val="204"/>
    </font>
    <font>
      <sz val="14"/>
      <name val="Arial"/>
      <family val="2"/>
      <charset val="204"/>
    </font>
    <font>
      <b/>
      <sz val="14"/>
      <name val="Times New Roman"/>
      <family val="1"/>
      <charset val="204"/>
    </font>
    <font>
      <sz val="11"/>
      <color indexed="8"/>
      <name val="Calibri"/>
      <family val="2"/>
      <charset val="204"/>
    </font>
    <font>
      <sz val="12"/>
      <color indexed="8"/>
      <name val="Times New Roman"/>
      <family val="1"/>
      <charset val="204"/>
    </font>
    <font>
      <sz val="12"/>
      <name val="Times New Roman"/>
      <family val="1"/>
      <charset val="204"/>
    </font>
    <font>
      <sz val="12"/>
      <name val="Arial"/>
      <family val="2"/>
      <charset val="204"/>
    </font>
    <font>
      <sz val="12"/>
      <color theme="1"/>
      <name val="Times New Roman"/>
      <family val="1"/>
      <charset val="204"/>
    </font>
    <font>
      <b/>
      <sz val="12"/>
      <name val="Times New Roman"/>
      <family val="1"/>
      <charset val="204"/>
    </font>
    <font>
      <b/>
      <sz val="12"/>
      <color indexed="8"/>
      <name val="Times New Roman"/>
      <family val="1"/>
      <charset val="204"/>
    </font>
    <font>
      <b/>
      <sz val="12"/>
      <color theme="1"/>
      <name val="Times New Roman"/>
      <family val="1"/>
      <charset val="204"/>
    </font>
    <font>
      <sz val="14"/>
      <color indexed="8"/>
      <name val="Times New Roman"/>
      <family val="1"/>
      <charset val="204"/>
    </font>
    <font>
      <sz val="14"/>
      <name val="Times New Roman"/>
      <family val="1"/>
      <charset val="204"/>
    </font>
    <font>
      <b/>
      <sz val="14"/>
      <color theme="1"/>
      <name val="Times New Roman"/>
      <family val="1"/>
      <charset val="204"/>
    </font>
    <font>
      <sz val="11"/>
      <name val="Times New Roman"/>
      <family val="1"/>
      <charset val="204"/>
    </font>
    <font>
      <sz val="11"/>
      <color indexed="8"/>
      <name val="Times New Roman"/>
      <family val="1"/>
      <charset val="204"/>
    </font>
    <font>
      <sz val="11"/>
      <color indexed="8"/>
      <name val="Arial"/>
      <family val="2"/>
      <charset val="204"/>
    </font>
    <font>
      <sz val="11"/>
      <color theme="1"/>
      <name val="Calibri"/>
      <family val="2"/>
      <charset val="204"/>
      <scheme val="minor"/>
    </font>
    <font>
      <b/>
      <sz val="11"/>
      <color indexed="8"/>
      <name val="Times New Roman"/>
      <family val="1"/>
      <charset val="204"/>
    </font>
    <font>
      <sz val="9"/>
      <name val="Times New Roman"/>
      <family val="1"/>
      <charset val="204"/>
    </font>
    <font>
      <b/>
      <sz val="9"/>
      <name val="Times New Roman"/>
      <family val="1"/>
      <charset val="204"/>
    </font>
    <font>
      <b/>
      <sz val="11"/>
      <name val="Times New Roman"/>
      <family val="1"/>
      <charset val="204"/>
    </font>
    <font>
      <sz val="18"/>
      <name val="Arial"/>
      <family val="2"/>
      <charset val="204"/>
    </font>
    <font>
      <b/>
      <sz val="18"/>
      <color indexed="8"/>
      <name val="Times New Roman"/>
      <family val="1"/>
      <charset val="204"/>
    </font>
    <font>
      <sz val="10"/>
      <name val="Arial Cyr"/>
      <family val="2"/>
      <charset val="204"/>
    </font>
    <font>
      <sz val="11"/>
      <color theme="1"/>
      <name val="Times New Roman"/>
      <family val="1"/>
      <charset val="204"/>
    </font>
    <font>
      <sz val="11"/>
      <name val="Arial"/>
      <family val="2"/>
      <charset val="204"/>
    </font>
    <font>
      <b/>
      <sz val="11"/>
      <color theme="1"/>
      <name val="Times New Roman"/>
      <family val="1"/>
      <charset val="204"/>
    </font>
    <font>
      <sz val="7"/>
      <color indexed="8"/>
      <name val="Times New Roman"/>
      <family val="1"/>
      <charset val="204"/>
    </font>
    <font>
      <sz val="8"/>
      <color indexed="8"/>
      <name val="Times New Roman"/>
      <family val="1"/>
      <charset val="204"/>
    </font>
    <font>
      <b/>
      <sz val="16"/>
      <color indexed="8"/>
      <name val="Times New Roman"/>
      <family val="1"/>
      <charset val="204"/>
    </font>
    <font>
      <b/>
      <sz val="16"/>
      <name val="Times New Roman"/>
      <family val="1"/>
      <charset val="204"/>
    </font>
    <font>
      <sz val="16"/>
      <color indexed="8"/>
      <name val="Times New Roman"/>
      <family val="1"/>
      <charset val="204"/>
    </font>
    <font>
      <sz val="16"/>
      <name val="Times New Roman"/>
      <family val="1"/>
      <charset val="204"/>
    </font>
    <font>
      <i/>
      <sz val="16"/>
      <name val="Times New Roman"/>
      <family val="1"/>
      <charset val="204"/>
    </font>
    <font>
      <i/>
      <sz val="16"/>
      <color indexed="8"/>
      <name val="Times New Roman"/>
      <family val="1"/>
      <charset val="204"/>
    </font>
    <font>
      <sz val="16"/>
      <color theme="1"/>
      <name val="Times New Roman"/>
      <family val="1"/>
      <charset val="204"/>
    </font>
    <font>
      <b/>
      <sz val="16"/>
      <color theme="1"/>
      <name val="Times New Roman"/>
      <family val="1"/>
      <charset val="204"/>
    </font>
    <font>
      <sz val="16"/>
      <name val="Arial"/>
      <family val="2"/>
      <charset val="204"/>
    </font>
    <font>
      <sz val="7"/>
      <name val="Times New Roman"/>
      <family val="1"/>
      <charset val="204"/>
    </font>
    <font>
      <i/>
      <sz val="16"/>
      <color theme="1"/>
      <name val="Times New Roman"/>
      <family val="1"/>
      <charset val="204"/>
    </font>
    <font>
      <sz val="16"/>
      <color theme="1"/>
      <name val="Calibri"/>
      <family val="2"/>
      <charset val="204"/>
      <scheme val="minor"/>
    </font>
    <font>
      <sz val="16"/>
      <color indexed="10"/>
      <name val="Times New Roman"/>
      <family val="1"/>
      <charset val="204"/>
    </font>
    <font>
      <b/>
      <sz val="16"/>
      <color indexed="10"/>
      <name val="Times New Roman"/>
      <family val="1"/>
      <charset val="204"/>
    </font>
    <font>
      <i/>
      <sz val="16"/>
      <color indexed="10"/>
      <name val="Times New Roman"/>
      <family val="1"/>
      <charset val="204"/>
    </font>
    <font>
      <sz val="14"/>
      <color theme="1"/>
      <name val="Times New Roman"/>
      <family val="1"/>
      <charset val="204"/>
    </font>
    <font>
      <i/>
      <sz val="10"/>
      <color theme="1"/>
      <name val="Times New Roman"/>
      <family val="1"/>
      <charset val="204"/>
    </font>
    <font>
      <sz val="16"/>
      <color indexed="8"/>
      <name val="Arial"/>
      <family val="2"/>
      <charset val="204"/>
    </font>
    <font>
      <b/>
      <sz val="14"/>
      <color rgb="FF000000"/>
      <name val="Times New Roman"/>
      <family val="1"/>
      <charset val="204"/>
    </font>
    <font>
      <sz val="16"/>
      <color indexed="8"/>
      <name val="Calibri"/>
      <family val="2"/>
      <charset val="204"/>
      <scheme val="minor"/>
    </font>
    <font>
      <sz val="9"/>
      <color rgb="FF333333"/>
      <name val="Arial"/>
      <family val="2"/>
      <charset val="204"/>
    </font>
    <font>
      <sz val="16"/>
      <color rgb="FF000000"/>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26"/>
      </patternFill>
    </fill>
    <fill>
      <patternFill patternType="solid">
        <fgColor rgb="FFFFFFFF"/>
        <bgColor indexed="64"/>
      </patternFill>
    </fill>
    <fill>
      <patternFill patternType="solid">
        <fgColor theme="0"/>
        <b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hair">
        <color indexed="8"/>
      </right>
      <top/>
      <bottom style="hair">
        <color indexed="8"/>
      </bottom>
      <diagonal/>
    </border>
    <border>
      <left style="thin">
        <color indexed="8"/>
      </left>
      <right style="thin">
        <color indexed="8"/>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8"/>
      </bottom>
      <diagonal/>
    </border>
    <border>
      <left style="thin">
        <color indexed="64"/>
      </left>
      <right/>
      <top/>
      <bottom/>
      <diagonal/>
    </border>
    <border>
      <left/>
      <right style="thin">
        <color indexed="8"/>
      </right>
      <top/>
      <bottom style="thin">
        <color indexed="8"/>
      </bottom>
      <diagonal/>
    </border>
    <border>
      <left style="hair">
        <color indexed="8"/>
      </left>
      <right style="hair">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style="hair">
        <color indexed="8"/>
      </left>
      <right style="hair">
        <color indexed="8"/>
      </right>
      <top style="hair">
        <color indexed="8"/>
      </top>
      <bottom/>
      <diagonal/>
    </border>
    <border>
      <left/>
      <right/>
      <top style="thin">
        <color indexed="64"/>
      </top>
      <bottom/>
      <diagonal/>
    </border>
    <border>
      <left/>
      <right style="hair">
        <color indexed="8"/>
      </right>
      <top style="hair">
        <color indexed="8"/>
      </top>
      <bottom style="hair">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top style="thin">
        <color indexed="8"/>
      </top>
      <bottom style="thin">
        <color indexed="8"/>
      </bottom>
      <diagonal/>
    </border>
  </borders>
  <cellStyleXfs count="8">
    <xf numFmtId="0" fontId="0" fillId="0" borderId="0"/>
    <xf numFmtId="0" fontId="1" fillId="0" borderId="0"/>
    <xf numFmtId="0" fontId="7" fillId="0" borderId="0" applyBorder="0" applyProtection="0"/>
    <xf numFmtId="0" fontId="7" fillId="0" borderId="0"/>
    <xf numFmtId="0" fontId="20" fillId="0" borderId="0"/>
    <xf numFmtId="0" fontId="21" fillId="0" borderId="0"/>
    <xf numFmtId="166" fontId="21" fillId="0" borderId="0" applyFont="0" applyFill="0" applyBorder="0" applyAlignment="0" applyProtection="0"/>
    <xf numFmtId="0" fontId="28" fillId="0" borderId="0"/>
  </cellStyleXfs>
  <cellXfs count="767">
    <xf numFmtId="0" fontId="0" fillId="0" borderId="0" xfId="0"/>
    <xf numFmtId="0" fontId="2" fillId="0" borderId="0" xfId="1" applyFont="1" applyFill="1" applyAlignment="1">
      <alignment vertical="center" wrapText="1"/>
    </xf>
    <xf numFmtId="0" fontId="2" fillId="0" borderId="0" xfId="1" applyFont="1" applyFill="1" applyAlignment="1">
      <alignment vertical="center"/>
    </xf>
    <xf numFmtId="0" fontId="2" fillId="0" borderId="0" xfId="1" applyFont="1" applyFill="1" applyAlignment="1">
      <alignment horizontal="right" vertical="center"/>
    </xf>
    <xf numFmtId="0" fontId="1" fillId="0" borderId="0" xfId="1" applyFont="1" applyFill="1"/>
    <xf numFmtId="0" fontId="3" fillId="0" borderId="0" xfId="1" applyFont="1" applyFill="1" applyBorder="1" applyAlignment="1">
      <alignment vertical="top"/>
    </xf>
    <xf numFmtId="0" fontId="5" fillId="0" borderId="0" xfId="1" applyFont="1" applyFill="1"/>
    <xf numFmtId="0" fontId="4" fillId="0" borderId="0" xfId="1" applyFont="1" applyFill="1" applyAlignment="1"/>
    <xf numFmtId="0" fontId="8" fillId="0" borderId="0" xfId="2" applyNumberFormat="1" applyFont="1" applyFill="1" applyAlignment="1" applyProtection="1">
      <alignment horizontal="left"/>
    </xf>
    <xf numFmtId="0" fontId="9" fillId="0" borderId="0" xfId="1" applyFont="1" applyFill="1" applyBorder="1" applyAlignment="1">
      <alignment vertical="center"/>
    </xf>
    <xf numFmtId="0" fontId="10" fillId="0" borderId="0" xfId="1" applyFont="1" applyFill="1"/>
    <xf numFmtId="0" fontId="8" fillId="0" borderId="0" xfId="1" applyFont="1" applyFill="1" applyAlignment="1">
      <alignment horizontal="left"/>
    </xf>
    <xf numFmtId="0" fontId="8" fillId="0" borderId="0" xfId="1" applyFont="1" applyFill="1"/>
    <xf numFmtId="0" fontId="13" fillId="0" borderId="0" xfId="2" applyNumberFormat="1" applyFont="1" applyFill="1" applyAlignment="1" applyProtection="1"/>
    <xf numFmtId="49" fontId="8" fillId="0" borderId="0" xfId="2" applyNumberFormat="1" applyFont="1" applyFill="1" applyAlignment="1" applyProtection="1">
      <alignment vertical="center"/>
    </xf>
    <xf numFmtId="0" fontId="8" fillId="0" borderId="0" xfId="2" applyNumberFormat="1" applyFont="1" applyFill="1" applyAlignment="1" applyProtection="1">
      <alignment vertical="center"/>
    </xf>
    <xf numFmtId="0" fontId="13" fillId="0" borderId="0" xfId="2" applyNumberFormat="1" applyFont="1" applyFill="1" applyAlignment="1" applyProtection="1">
      <alignment vertical="center" wrapText="1"/>
    </xf>
    <xf numFmtId="49" fontId="13" fillId="0" borderId="0" xfId="2" applyNumberFormat="1" applyFont="1" applyFill="1" applyAlignment="1" applyProtection="1">
      <alignment vertical="center"/>
    </xf>
    <xf numFmtId="0" fontId="13" fillId="0" borderId="0" xfId="2" applyNumberFormat="1" applyFont="1" applyFill="1" applyAlignment="1" applyProtection="1">
      <alignment vertical="center"/>
    </xf>
    <xf numFmtId="0" fontId="8" fillId="0" borderId="0" xfId="2" applyNumberFormat="1" applyFont="1" applyFill="1" applyAlignment="1" applyProtection="1"/>
    <xf numFmtId="0" fontId="8" fillId="0" borderId="0" xfId="2" applyNumberFormat="1" applyFont="1" applyFill="1" applyAlignment="1" applyProtection="1">
      <alignment horizontal="left" vertical="center"/>
    </xf>
    <xf numFmtId="49" fontId="13" fillId="0" borderId="0" xfId="2" applyNumberFormat="1" applyFont="1" applyFill="1" applyAlignment="1" applyProtection="1">
      <alignment horizontal="left" vertical="center"/>
    </xf>
    <xf numFmtId="0" fontId="13" fillId="0" borderId="0" xfId="2" applyNumberFormat="1" applyFont="1" applyFill="1" applyAlignment="1" applyProtection="1">
      <alignment horizontal="left" vertical="center"/>
    </xf>
    <xf numFmtId="0" fontId="11" fillId="0" borderId="0" xfId="1" applyFont="1" applyFill="1" applyAlignment="1"/>
    <xf numFmtId="0" fontId="10" fillId="2" borderId="0" xfId="1" applyFont="1" applyFill="1"/>
    <xf numFmtId="0" fontId="8" fillId="0" borderId="0" xfId="2" applyNumberFormat="1" applyFont="1" applyFill="1" applyAlignment="1" applyProtection="1">
      <alignment vertical="center" wrapText="1"/>
    </xf>
    <xf numFmtId="164" fontId="9" fillId="0" borderId="0" xfId="3" applyNumberFormat="1" applyFont="1" applyFill="1" applyBorder="1" applyAlignment="1">
      <alignment horizontal="center" vertical="center" wrapText="1"/>
    </xf>
    <xf numFmtId="0" fontId="9" fillId="0" borderId="0" xfId="3" applyFont="1" applyFill="1" applyBorder="1" applyAlignment="1">
      <alignment vertical="center"/>
    </xf>
    <xf numFmtId="49" fontId="9" fillId="0" borderId="0" xfId="3" applyNumberFormat="1" applyFont="1" applyFill="1" applyAlignment="1">
      <alignment vertical="center"/>
    </xf>
    <xf numFmtId="0" fontId="9" fillId="0" borderId="0" xfId="3" applyFont="1" applyFill="1" applyAlignment="1">
      <alignment vertical="center"/>
    </xf>
    <xf numFmtId="0" fontId="17" fillId="0" borderId="0" xfId="1" applyFont="1" applyAlignment="1"/>
    <xf numFmtId="164" fontId="16" fillId="0" borderId="0" xfId="3" applyNumberFormat="1" applyFont="1" applyFill="1" applyBorder="1" applyAlignment="1">
      <alignment horizontal="center" vertical="center" wrapText="1"/>
    </xf>
    <xf numFmtId="0" fontId="16" fillId="0" borderId="0" xfId="3" applyFont="1" applyFill="1" applyAlignment="1">
      <alignment vertical="center"/>
    </xf>
    <xf numFmtId="0" fontId="14" fillId="0" borderId="0" xfId="1" applyFont="1" applyAlignment="1"/>
    <xf numFmtId="0" fontId="18" fillId="0" borderId="0" xfId="3" applyFont="1" applyFill="1" applyAlignment="1">
      <alignment vertical="center" wrapText="1"/>
    </xf>
    <xf numFmtId="0" fontId="18" fillId="0" borderId="0" xfId="3" applyFont="1" applyFill="1" applyAlignment="1">
      <alignment vertical="center"/>
    </xf>
    <xf numFmtId="49" fontId="18" fillId="0" borderId="0" xfId="3" applyNumberFormat="1" applyFont="1" applyFill="1" applyAlignment="1">
      <alignment vertical="center"/>
    </xf>
    <xf numFmtId="0" fontId="8" fillId="0" borderId="6" xfId="2" applyNumberFormat="1" applyFont="1" applyFill="1" applyBorder="1" applyAlignment="1" applyProtection="1">
      <alignment horizontal="left" vertical="center" wrapText="1"/>
    </xf>
    <xf numFmtId="0" fontId="8" fillId="0" borderId="6" xfId="2" applyNumberFormat="1" applyFont="1" applyFill="1" applyBorder="1" applyAlignment="1" applyProtection="1">
      <alignment horizontal="right" vertical="center" wrapText="1"/>
    </xf>
    <xf numFmtId="0" fontId="19" fillId="0" borderId="6" xfId="2" applyNumberFormat="1" applyFont="1" applyFill="1" applyBorder="1" applyAlignment="1" applyProtection="1">
      <alignment horizontal="right" vertical="center" wrapText="1"/>
    </xf>
    <xf numFmtId="0" fontId="19" fillId="0" borderId="0" xfId="2" applyNumberFormat="1" applyFont="1" applyFill="1" applyAlignment="1" applyProtection="1">
      <alignment vertical="center" wrapText="1"/>
    </xf>
    <xf numFmtId="0" fontId="22" fillId="0" borderId="0" xfId="2" applyNumberFormat="1" applyFont="1" applyFill="1" applyAlignment="1" applyProtection="1">
      <alignment vertical="top"/>
    </xf>
    <xf numFmtId="0" fontId="19" fillId="0" borderId="0" xfId="2" applyNumberFormat="1" applyFont="1" applyFill="1" applyAlignment="1" applyProtection="1">
      <alignment horizontal="right" vertical="center"/>
    </xf>
    <xf numFmtId="0" fontId="19" fillId="0" borderId="0" xfId="2" applyNumberFormat="1" applyFont="1" applyFill="1" applyAlignment="1" applyProtection="1">
      <alignment vertical="center"/>
    </xf>
    <xf numFmtId="0" fontId="1" fillId="0" borderId="0" xfId="1" applyFill="1"/>
    <xf numFmtId="0" fontId="23" fillId="0" borderId="0" xfId="1" applyFont="1" applyFill="1" applyAlignment="1">
      <alignment vertical="center" wrapText="1"/>
    </xf>
    <xf numFmtId="0" fontId="23" fillId="0" borderId="0" xfId="1" applyFont="1" applyFill="1" applyAlignment="1">
      <alignment vertical="center"/>
    </xf>
    <xf numFmtId="0" fontId="23" fillId="0" borderId="0" xfId="1" applyFont="1" applyFill="1" applyAlignment="1">
      <alignment horizontal="right" vertical="center"/>
    </xf>
    <xf numFmtId="0" fontId="24" fillId="0" borderId="0" xfId="1" applyFont="1" applyFill="1" applyBorder="1" applyAlignment="1">
      <alignment vertical="top"/>
    </xf>
    <xf numFmtId="0" fontId="18" fillId="0" borderId="0" xfId="1" applyFont="1" applyFill="1" applyAlignment="1">
      <alignment vertical="center" wrapText="1"/>
    </xf>
    <xf numFmtId="0" fontId="25" fillId="0" borderId="0" xfId="1" applyFont="1" applyFill="1" applyBorder="1" applyAlignment="1">
      <alignment vertical="top"/>
    </xf>
    <xf numFmtId="0" fontId="18" fillId="0" borderId="0" xfId="1" applyFont="1" applyFill="1" applyAlignment="1">
      <alignment horizontal="right" vertical="center"/>
    </xf>
    <xf numFmtId="0" fontId="26" fillId="0" borderId="0" xfId="1" applyFont="1" applyFill="1"/>
    <xf numFmtId="0" fontId="27" fillId="0" borderId="0" xfId="1" applyFont="1" applyFill="1" applyAlignment="1"/>
    <xf numFmtId="0" fontId="8" fillId="0" borderId="0" xfId="1" applyFont="1" applyFill="1" applyAlignment="1"/>
    <xf numFmtId="0" fontId="8" fillId="0" borderId="0" xfId="2" applyNumberFormat="1" applyFont="1" applyFill="1" applyAlignment="1" applyProtection="1">
      <alignment horizontal="left" vertical="center" wrapText="1"/>
    </xf>
    <xf numFmtId="0" fontId="23" fillId="0" borderId="0" xfId="1" applyFont="1" applyFill="1" applyAlignment="1">
      <alignment horizontal="right" vertical="center"/>
    </xf>
    <xf numFmtId="0" fontId="1" fillId="0" borderId="0" xfId="1"/>
    <xf numFmtId="0" fontId="9" fillId="4" borderId="0" xfId="1" applyFont="1" applyFill="1" applyAlignment="1">
      <alignment vertical="center"/>
    </xf>
    <xf numFmtId="0" fontId="9" fillId="4" borderId="0" xfId="1" applyFont="1" applyFill="1" applyBorder="1" applyAlignment="1">
      <alignment vertical="center" wrapText="1"/>
    </xf>
    <xf numFmtId="0" fontId="8" fillId="0" borderId="0" xfId="3" applyFont="1" applyAlignment="1">
      <alignment vertical="center"/>
    </xf>
    <xf numFmtId="0" fontId="8" fillId="0" borderId="0" xfId="3" applyFont="1"/>
    <xf numFmtId="49" fontId="9" fillId="4" borderId="0" xfId="1" applyNumberFormat="1" applyFont="1" applyFill="1" applyAlignment="1">
      <alignment vertical="center"/>
    </xf>
    <xf numFmtId="0" fontId="9" fillId="3" borderId="1" xfId="1" applyFont="1" applyFill="1" applyBorder="1" applyAlignment="1">
      <alignment horizontal="center" vertical="center" wrapText="1"/>
    </xf>
    <xf numFmtId="0" fontId="18" fillId="3" borderId="0" xfId="3" applyFont="1" applyFill="1" applyAlignment="1">
      <alignment vertical="center"/>
    </xf>
    <xf numFmtId="164" fontId="9" fillId="0" borderId="1" xfId="1" applyNumberFormat="1" applyFont="1" applyFill="1" applyBorder="1" applyAlignment="1">
      <alignment horizontal="center" vertical="center" wrapText="1"/>
    </xf>
    <xf numFmtId="49" fontId="18" fillId="3" borderId="0" xfId="3" applyNumberFormat="1" applyFont="1" applyFill="1" applyAlignment="1">
      <alignment vertical="center"/>
    </xf>
    <xf numFmtId="0" fontId="25" fillId="3" borderId="0" xfId="3" applyFont="1" applyFill="1" applyAlignment="1">
      <alignment vertical="center"/>
    </xf>
    <xf numFmtId="49" fontId="9" fillId="3" borderId="0" xfId="3" applyNumberFormat="1" applyFont="1" applyFill="1" applyAlignment="1">
      <alignment vertical="center"/>
    </xf>
    <xf numFmtId="0" fontId="9" fillId="3" borderId="0" xfId="3" applyFont="1" applyFill="1" applyAlignment="1">
      <alignment vertical="center"/>
    </xf>
    <xf numFmtId="0" fontId="9" fillId="3" borderId="0" xfId="3" applyFont="1" applyFill="1" applyBorder="1" applyAlignment="1">
      <alignment vertical="center" wrapText="1"/>
    </xf>
    <xf numFmtId="0" fontId="9" fillId="3" borderId="0" xfId="3" applyFont="1" applyFill="1" applyBorder="1" applyAlignment="1">
      <alignment vertical="center"/>
    </xf>
    <xf numFmtId="0" fontId="18" fillId="3" borderId="0" xfId="3" applyFont="1" applyFill="1" applyBorder="1" applyAlignment="1">
      <alignment vertical="center"/>
    </xf>
    <xf numFmtId="49" fontId="25" fillId="3" borderId="0" xfId="3" applyNumberFormat="1" applyFont="1" applyFill="1" applyAlignment="1">
      <alignment vertical="center"/>
    </xf>
    <xf numFmtId="0" fontId="9" fillId="4" borderId="1" xfId="1" applyFont="1" applyFill="1" applyBorder="1" applyAlignment="1">
      <alignment horizontal="left" vertical="center" wrapText="1"/>
    </xf>
    <xf numFmtId="49" fontId="15" fillId="3" borderId="0" xfId="2" applyNumberFormat="1" applyFont="1" applyFill="1" applyAlignment="1" applyProtection="1">
      <alignment vertical="center"/>
    </xf>
    <xf numFmtId="0" fontId="15" fillId="3" borderId="0" xfId="2" applyNumberFormat="1" applyFont="1" applyFill="1" applyAlignment="1" applyProtection="1">
      <alignment vertical="center"/>
    </xf>
    <xf numFmtId="0" fontId="8" fillId="3" borderId="0" xfId="2" applyNumberFormat="1" applyFont="1" applyFill="1" applyAlignment="1" applyProtection="1">
      <alignment vertical="center"/>
    </xf>
    <xf numFmtId="0" fontId="15" fillId="3" borderId="0" xfId="2" applyNumberFormat="1" applyFont="1" applyFill="1" applyAlignment="1" applyProtection="1">
      <alignment vertical="center" wrapText="1"/>
    </xf>
    <xf numFmtId="0" fontId="4" fillId="3" borderId="0" xfId="2" applyNumberFormat="1" applyFont="1" applyFill="1" applyAlignment="1" applyProtection="1">
      <alignment vertical="center"/>
    </xf>
    <xf numFmtId="49" fontId="4" fillId="3" borderId="0" xfId="2" applyNumberFormat="1" applyFont="1" applyFill="1" applyAlignment="1" applyProtection="1">
      <alignment vertical="center"/>
    </xf>
    <xf numFmtId="0" fontId="15" fillId="0" borderId="0" xfId="2" applyNumberFormat="1" applyFont="1" applyFill="1" applyAlignment="1" applyProtection="1"/>
    <xf numFmtId="0" fontId="8" fillId="3" borderId="0" xfId="2" applyNumberFormat="1" applyFont="1" applyFill="1" applyAlignment="1" applyProtection="1">
      <alignment vertical="center" wrapText="1"/>
    </xf>
    <xf numFmtId="164" fontId="9" fillId="6" borderId="1" xfId="1" applyNumberFormat="1" applyFont="1" applyFill="1" applyBorder="1" applyAlignment="1">
      <alignment horizontal="center" vertical="center" wrapText="1"/>
    </xf>
    <xf numFmtId="0" fontId="23" fillId="0" borderId="0" xfId="1" applyFont="1" applyFill="1" applyAlignment="1">
      <alignment horizontal="right" vertical="center"/>
    </xf>
    <xf numFmtId="0" fontId="1" fillId="6" borderId="0" xfId="1" applyFill="1"/>
    <xf numFmtId="0" fontId="23" fillId="0" borderId="0" xfId="1" applyFont="1" applyFill="1" applyAlignment="1">
      <alignment horizontal="right" vertical="center"/>
    </xf>
    <xf numFmtId="0" fontId="8" fillId="2" borderId="0" xfId="3" applyFont="1" applyFill="1" applyAlignment="1">
      <alignment vertical="center"/>
    </xf>
    <xf numFmtId="0" fontId="1" fillId="2" borderId="0" xfId="1" applyFill="1"/>
    <xf numFmtId="0" fontId="8" fillId="2" borderId="0" xfId="3" applyFont="1" applyFill="1" applyAlignment="1"/>
    <xf numFmtId="0" fontId="8" fillId="0" borderId="0" xfId="3" applyFont="1" applyFill="1" applyAlignment="1"/>
    <xf numFmtId="0" fontId="8" fillId="0" borderId="0" xfId="0" applyFont="1" applyFill="1" applyAlignment="1">
      <alignment horizontal="left"/>
    </xf>
    <xf numFmtId="0" fontId="9" fillId="0" borderId="0" xfId="1" applyFont="1" applyFill="1" applyBorder="1" applyAlignment="1">
      <alignment vertical="center" wrapText="1"/>
    </xf>
    <xf numFmtId="0" fontId="0" fillId="2" borderId="0" xfId="0" applyFill="1"/>
    <xf numFmtId="0" fontId="9" fillId="0" borderId="12" xfId="0" applyFont="1" applyFill="1" applyBorder="1" applyAlignment="1">
      <alignment horizontal="left" vertical="center" wrapText="1"/>
    </xf>
    <xf numFmtId="0" fontId="0" fillId="0" borderId="0" xfId="0" applyFill="1"/>
    <xf numFmtId="0" fontId="12" fillId="0" borderId="0" xfId="0" applyFont="1" applyFill="1" applyBorder="1" applyAlignment="1">
      <alignment horizontal="left" vertical="center" wrapText="1"/>
    </xf>
    <xf numFmtId="0" fontId="9" fillId="4" borderId="0" xfId="0" applyFont="1" applyFill="1" applyBorder="1" applyAlignment="1">
      <alignment vertical="center" wrapText="1"/>
    </xf>
    <xf numFmtId="49" fontId="18" fillId="4" borderId="0" xfId="0" applyNumberFormat="1" applyFont="1" applyFill="1" applyAlignment="1">
      <alignment vertical="center"/>
    </xf>
    <xf numFmtId="0" fontId="18" fillId="4" borderId="0" xfId="0" applyFont="1" applyFill="1" applyBorder="1" applyAlignment="1">
      <alignment vertical="center"/>
    </xf>
    <xf numFmtId="0" fontId="18" fillId="4" borderId="0" xfId="0" applyFont="1" applyFill="1" applyAlignment="1">
      <alignment vertical="center"/>
    </xf>
    <xf numFmtId="0" fontId="9" fillId="4" borderId="0" xfId="0" applyFont="1" applyFill="1" applyBorder="1" applyAlignment="1">
      <alignment vertical="center"/>
    </xf>
    <xf numFmtId="49" fontId="9" fillId="4" borderId="0" xfId="0" applyNumberFormat="1" applyFont="1" applyFill="1" applyAlignment="1">
      <alignment vertical="center"/>
    </xf>
    <xf numFmtId="0" fontId="9" fillId="4" borderId="0" xfId="0" applyFont="1" applyFill="1" applyAlignment="1">
      <alignment vertical="center"/>
    </xf>
    <xf numFmtId="0" fontId="11" fillId="0" borderId="0" xfId="0" applyFont="1"/>
    <xf numFmtId="49" fontId="25" fillId="4" borderId="0" xfId="0" applyNumberFormat="1" applyFont="1" applyFill="1" applyAlignment="1">
      <alignment vertical="center"/>
    </xf>
    <xf numFmtId="0" fontId="25" fillId="4" borderId="0" xfId="0" applyFont="1" applyFill="1" applyAlignment="1">
      <alignment vertical="center"/>
    </xf>
    <xf numFmtId="0" fontId="23" fillId="0" borderId="0" xfId="1" applyFont="1" applyFill="1" applyAlignment="1">
      <alignment horizontal="right" vertical="center"/>
    </xf>
    <xf numFmtId="0" fontId="9" fillId="0" borderId="12" xfId="0" applyFont="1" applyFill="1" applyBorder="1" applyAlignment="1">
      <alignment horizontal="left" vertical="center" wrapText="1"/>
    </xf>
    <xf numFmtId="0" fontId="9" fillId="4" borderId="1" xfId="1" applyFont="1" applyFill="1" applyBorder="1" applyAlignment="1">
      <alignment horizontal="center" vertical="center" wrapText="1"/>
    </xf>
    <xf numFmtId="0" fontId="9" fillId="7" borderId="0" xfId="3" applyFont="1" applyFill="1" applyAlignment="1">
      <alignment vertical="center"/>
    </xf>
    <xf numFmtId="0" fontId="0" fillId="2" borderId="0" xfId="0" applyFont="1" applyFill="1"/>
    <xf numFmtId="0" fontId="23" fillId="0" borderId="0" xfId="1" applyFont="1" applyFill="1" applyAlignment="1">
      <alignment horizontal="right" vertical="center"/>
    </xf>
    <xf numFmtId="0" fontId="2" fillId="0" borderId="0" xfId="1" applyFont="1" applyFill="1" applyAlignment="1">
      <alignment horizontal="right" vertical="center"/>
    </xf>
    <xf numFmtId="0" fontId="11" fillId="0" borderId="0" xfId="1" applyFont="1" applyFill="1" applyBorder="1" applyAlignment="1">
      <alignment horizontal="left" vertical="center" wrapText="1"/>
    </xf>
    <xf numFmtId="0" fontId="8" fillId="0" borderId="0" xfId="2" applyNumberFormat="1" applyFont="1" applyFill="1" applyAlignment="1" applyProtection="1">
      <alignment horizontal="left"/>
    </xf>
    <xf numFmtId="0" fontId="8" fillId="0" borderId="0" xfId="2" applyNumberFormat="1" applyFont="1" applyFill="1" applyAlignment="1" applyProtection="1">
      <alignment horizontal="left" vertical="center" wrapText="1"/>
    </xf>
    <xf numFmtId="0" fontId="30" fillId="0" borderId="0" xfId="1" applyFont="1" applyFill="1"/>
    <xf numFmtId="0" fontId="19" fillId="0" borderId="0" xfId="1" applyFont="1" applyFill="1" applyAlignment="1">
      <alignment horizontal="left"/>
    </xf>
    <xf numFmtId="0" fontId="22" fillId="0" borderId="0" xfId="2" applyNumberFormat="1" applyFont="1" applyFill="1" applyAlignment="1" applyProtection="1"/>
    <xf numFmtId="49" fontId="19" fillId="0" borderId="0" xfId="2" applyNumberFormat="1" applyFont="1" applyFill="1" applyAlignment="1" applyProtection="1">
      <alignment vertical="center"/>
    </xf>
    <xf numFmtId="0" fontId="22" fillId="0" borderId="0" xfId="2" applyNumberFormat="1" applyFont="1" applyFill="1" applyAlignment="1" applyProtection="1">
      <alignment vertical="center" wrapText="1"/>
    </xf>
    <xf numFmtId="49" fontId="22" fillId="0" borderId="0" xfId="2" applyNumberFormat="1" applyFont="1" applyFill="1" applyAlignment="1" applyProtection="1">
      <alignment vertical="center"/>
    </xf>
    <xf numFmtId="0" fontId="22" fillId="0" borderId="0" xfId="2" applyNumberFormat="1" applyFont="1" applyFill="1" applyAlignment="1" applyProtection="1">
      <alignment vertical="center"/>
    </xf>
    <xf numFmtId="0" fontId="19" fillId="0" borderId="0" xfId="2" applyNumberFormat="1" applyFont="1" applyFill="1" applyAlignment="1" applyProtection="1"/>
    <xf numFmtId="0" fontId="19" fillId="0" borderId="0" xfId="2" applyNumberFormat="1" applyFont="1" applyFill="1" applyAlignment="1" applyProtection="1">
      <alignment horizontal="left" vertical="center"/>
    </xf>
    <xf numFmtId="49" fontId="22" fillId="0" borderId="0" xfId="2" applyNumberFormat="1" applyFont="1" applyFill="1" applyAlignment="1" applyProtection="1">
      <alignment horizontal="left" vertical="center"/>
    </xf>
    <xf numFmtId="0" fontId="22" fillId="0" borderId="0" xfId="2" applyNumberFormat="1" applyFont="1" applyFill="1" applyAlignment="1" applyProtection="1">
      <alignment horizontal="left" vertical="center"/>
    </xf>
    <xf numFmtId="164" fontId="18" fillId="0" borderId="0" xfId="3" applyNumberFormat="1" applyFont="1" applyFill="1" applyBorder="1" applyAlignment="1">
      <alignment horizontal="center" vertical="center" wrapText="1"/>
    </xf>
    <xf numFmtId="0" fontId="31" fillId="0" borderId="0" xfId="1" applyFont="1" applyAlignment="1"/>
    <xf numFmtId="0" fontId="8" fillId="0" borderId="0" xfId="2" applyNumberFormat="1" applyFont="1" applyFill="1" applyBorder="1" applyAlignment="1" applyProtection="1"/>
    <xf numFmtId="0" fontId="8" fillId="0" borderId="0" xfId="2" applyNumberFormat="1" applyFont="1" applyFill="1" applyBorder="1" applyAlignment="1" applyProtection="1">
      <alignment vertical="center" wrapText="1"/>
    </xf>
    <xf numFmtId="0" fontId="32" fillId="0" borderId="0" xfId="2" applyNumberFormat="1" applyFont="1" applyFill="1" applyAlignment="1" applyProtection="1">
      <alignment horizontal="right" vertical="center"/>
    </xf>
    <xf numFmtId="0" fontId="10" fillId="0" borderId="0" xfId="1" applyFont="1" applyFill="1" applyBorder="1"/>
    <xf numFmtId="0" fontId="8" fillId="0" borderId="0" xfId="2" applyNumberFormat="1" applyFont="1" applyFill="1" applyAlignment="1" applyProtection="1">
      <alignment horizontal="center" vertical="center" wrapText="1"/>
    </xf>
    <xf numFmtId="0" fontId="10" fillId="0" borderId="0" xfId="1" applyFont="1" applyFill="1" applyAlignment="1">
      <alignment horizontal="center"/>
    </xf>
    <xf numFmtId="0" fontId="10" fillId="0" borderId="0" xfId="1" applyFont="1" applyFill="1" applyAlignment="1">
      <alignment horizontal="left"/>
    </xf>
    <xf numFmtId="164" fontId="19" fillId="0" borderId="0" xfId="2" applyNumberFormat="1" applyFont="1" applyFill="1" applyAlignment="1" applyProtection="1">
      <alignment vertical="center"/>
    </xf>
    <xf numFmtId="0" fontId="12" fillId="0" borderId="0" xfId="1" applyFont="1" applyFill="1" applyBorder="1" applyAlignment="1">
      <alignment vertical="center" wrapText="1"/>
    </xf>
    <xf numFmtId="0" fontId="1" fillId="0" borderId="0" xfId="1" applyFill="1" applyBorder="1"/>
    <xf numFmtId="0" fontId="8"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8" fillId="0" borderId="0" xfId="2" applyNumberFormat="1" applyFont="1" applyFill="1" applyBorder="1" applyAlignment="1" applyProtection="1">
      <alignment horizontal="center" vertical="center" wrapText="1"/>
    </xf>
    <xf numFmtId="0" fontId="18" fillId="0" borderId="0" xfId="1" applyFont="1" applyFill="1" applyAlignment="1">
      <alignment vertical="center"/>
    </xf>
    <xf numFmtId="0" fontId="33" fillId="0" borderId="0" xfId="2" applyNumberFormat="1" applyFont="1" applyFill="1" applyAlignment="1" applyProtection="1">
      <alignment vertical="center"/>
    </xf>
    <xf numFmtId="0" fontId="33" fillId="0" borderId="0" xfId="2" applyNumberFormat="1" applyFont="1" applyFill="1" applyAlignment="1" applyProtection="1">
      <alignment horizontal="right" vertical="center"/>
    </xf>
    <xf numFmtId="0" fontId="36" fillId="0" borderId="0" xfId="2" applyNumberFormat="1" applyFont="1" applyFill="1" applyAlignment="1" applyProtection="1">
      <alignment horizontal="left"/>
    </xf>
    <xf numFmtId="0" fontId="37" fillId="0" borderId="0" xfId="1" applyFont="1" applyFill="1" applyBorder="1" applyAlignment="1">
      <alignment vertical="center"/>
    </xf>
    <xf numFmtId="0" fontId="36" fillId="0" borderId="0" xfId="1" applyFont="1" applyFill="1" applyAlignment="1">
      <alignment horizontal="left"/>
    </xf>
    <xf numFmtId="0" fontId="36" fillId="0" borderId="0" xfId="1" applyFont="1" applyFill="1"/>
    <xf numFmtId="0" fontId="40" fillId="0" borderId="0" xfId="1" applyFont="1" applyFill="1" applyAlignment="1">
      <alignment horizontal="left"/>
    </xf>
    <xf numFmtId="0" fontId="40" fillId="0" borderId="0" xfId="1" applyFont="1" applyFill="1"/>
    <xf numFmtId="0" fontId="34" fillId="0" borderId="0" xfId="2" applyNumberFormat="1" applyFont="1" applyFill="1" applyAlignment="1" applyProtection="1">
      <alignment horizontal="center"/>
    </xf>
    <xf numFmtId="0" fontId="40" fillId="0" borderId="1"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40" fillId="0" borderId="3" xfId="1" applyFont="1" applyFill="1" applyBorder="1" applyAlignment="1">
      <alignment horizontal="center" vertical="center" wrapText="1"/>
    </xf>
    <xf numFmtId="0" fontId="41" fillId="0" borderId="1" xfId="1" applyFont="1" applyFill="1" applyBorder="1" applyAlignment="1">
      <alignment horizontal="left" vertical="center" wrapText="1"/>
    </xf>
    <xf numFmtId="0" fontId="35" fillId="0" borderId="1" xfId="1" applyFont="1" applyFill="1" applyBorder="1" applyAlignment="1">
      <alignment horizontal="center" vertical="center" wrapText="1"/>
    </xf>
    <xf numFmtId="164" fontId="35" fillId="0" borderId="1" xfId="1" applyNumberFormat="1" applyFont="1" applyFill="1" applyBorder="1" applyAlignment="1">
      <alignment horizontal="center" vertical="center" wrapText="1"/>
    </xf>
    <xf numFmtId="0" fontId="41" fillId="0" borderId="1" xfId="1" applyFont="1" applyFill="1" applyBorder="1" applyAlignment="1">
      <alignment horizontal="left" wrapText="1"/>
    </xf>
    <xf numFmtId="164" fontId="37" fillId="0" borderId="1" xfId="1" applyNumberFormat="1" applyFont="1" applyFill="1" applyBorder="1" applyAlignment="1">
      <alignment horizontal="center" vertical="center" wrapText="1"/>
    </xf>
    <xf numFmtId="0" fontId="40" fillId="0" borderId="1" xfId="1" applyFont="1" applyFill="1" applyBorder="1"/>
    <xf numFmtId="0" fontId="40" fillId="0" borderId="1" xfId="1" applyFont="1" applyFill="1" applyBorder="1" applyAlignment="1">
      <alignment horizontal="left" wrapText="1"/>
    </xf>
    <xf numFmtId="164" fontId="37" fillId="0" borderId="1" xfId="1" applyNumberFormat="1" applyFont="1" applyFill="1" applyBorder="1" applyAlignment="1">
      <alignment horizontal="left" vertical="center" wrapText="1"/>
    </xf>
    <xf numFmtId="0" fontId="34" fillId="0" borderId="0" xfId="2" applyNumberFormat="1" applyFont="1" applyFill="1" applyAlignment="1" applyProtection="1">
      <alignment horizontal="left" vertical="center" wrapText="1"/>
    </xf>
    <xf numFmtId="0" fontId="37" fillId="0" borderId="1" xfId="1" applyFont="1" applyFill="1" applyBorder="1" applyAlignment="1">
      <alignment horizontal="left" vertical="center" wrapText="1"/>
    </xf>
    <xf numFmtId="165" fontId="37" fillId="0" borderId="1" xfId="1" applyNumberFormat="1" applyFont="1" applyFill="1" applyBorder="1" applyAlignment="1">
      <alignment horizontal="center" vertical="center" wrapText="1"/>
    </xf>
    <xf numFmtId="0" fontId="40" fillId="0" borderId="1" xfId="1" applyFont="1" applyFill="1" applyBorder="1" applyAlignment="1">
      <alignment horizontal="left" vertical="center" wrapText="1"/>
    </xf>
    <xf numFmtId="0" fontId="40" fillId="0" borderId="1" xfId="1" applyFont="1" applyFill="1" applyBorder="1" applyAlignment="1">
      <alignment horizontal="center" wrapText="1"/>
    </xf>
    <xf numFmtId="0" fontId="41" fillId="0" borderId="1" xfId="1" applyFont="1" applyFill="1" applyBorder="1" applyAlignment="1">
      <alignment horizontal="center" wrapText="1"/>
    </xf>
    <xf numFmtId="0" fontId="36" fillId="0" borderId="1" xfId="2" applyNumberFormat="1" applyFont="1" applyFill="1" applyBorder="1" applyAlignment="1" applyProtection="1">
      <alignment horizontal="left" vertical="center" wrapText="1"/>
    </xf>
    <xf numFmtId="0" fontId="36" fillId="0" borderId="1" xfId="2" applyNumberFormat="1" applyFont="1" applyFill="1" applyBorder="1" applyAlignment="1" applyProtection="1">
      <alignment horizontal="center" vertical="center" wrapText="1"/>
    </xf>
    <xf numFmtId="49" fontId="37" fillId="0" borderId="1" xfId="1" applyNumberFormat="1" applyFont="1" applyFill="1" applyBorder="1" applyAlignment="1">
      <alignment vertical="center" wrapText="1"/>
    </xf>
    <xf numFmtId="0" fontId="41" fillId="0" borderId="0" xfId="1" applyFont="1" applyFill="1" applyBorder="1" applyAlignment="1">
      <alignment horizontal="left" vertical="center" wrapText="1"/>
    </xf>
    <xf numFmtId="0" fontId="35" fillId="0" borderId="0" xfId="1" applyFont="1" applyFill="1" applyBorder="1" applyAlignment="1">
      <alignment horizontal="center" vertical="center" wrapText="1"/>
    </xf>
    <xf numFmtId="164" fontId="35" fillId="0" borderId="0" xfId="1" applyNumberFormat="1" applyFont="1" applyFill="1" applyBorder="1" applyAlignment="1">
      <alignment horizontal="center" vertical="center" wrapText="1"/>
    </xf>
    <xf numFmtId="164" fontId="37" fillId="0" borderId="0" xfId="3" applyNumberFormat="1" applyFont="1" applyFill="1" applyBorder="1" applyAlignment="1">
      <alignment horizontal="center" vertical="center" wrapText="1"/>
    </xf>
    <xf numFmtId="0" fontId="15" fillId="0" borderId="0" xfId="2" applyNumberFormat="1" applyFont="1" applyFill="1" applyAlignment="1" applyProtection="1">
      <alignment horizontal="left"/>
    </xf>
    <xf numFmtId="0" fontId="37" fillId="0" borderId="0" xfId="1" applyFont="1" applyFill="1" applyBorder="1" applyAlignment="1">
      <alignment vertical="center" wrapText="1"/>
    </xf>
    <xf numFmtId="0" fontId="36" fillId="0" borderId="0" xfId="1" applyFont="1" applyFill="1" applyAlignment="1"/>
    <xf numFmtId="0" fontId="37" fillId="0" borderId="1" xfId="1" applyFont="1" applyFill="1" applyBorder="1" applyAlignment="1">
      <alignment vertical="center" wrapText="1"/>
    </xf>
    <xf numFmtId="0" fontId="40" fillId="0" borderId="1" xfId="1" applyFont="1" applyFill="1" applyBorder="1" applyAlignment="1">
      <alignment vertical="center" wrapText="1"/>
    </xf>
    <xf numFmtId="164" fontId="36" fillId="0" borderId="1" xfId="1" applyNumberFormat="1" applyFont="1" applyFill="1" applyBorder="1" applyAlignment="1">
      <alignment horizontal="center" vertical="center"/>
    </xf>
    <xf numFmtId="165" fontId="36" fillId="0" borderId="1" xfId="1" applyNumberFormat="1" applyFont="1" applyFill="1" applyBorder="1" applyAlignment="1">
      <alignment horizontal="center" vertical="center"/>
    </xf>
    <xf numFmtId="0" fontId="36" fillId="0" borderId="1" xfId="1" applyFont="1" applyFill="1" applyBorder="1" applyAlignment="1">
      <alignment horizontal="left" vertical="center"/>
    </xf>
    <xf numFmtId="165" fontId="36" fillId="0" borderId="1" xfId="1" applyNumberFormat="1" applyFont="1" applyFill="1" applyBorder="1" applyAlignment="1">
      <alignment horizontal="center" vertical="center" wrapText="1"/>
    </xf>
    <xf numFmtId="0" fontId="36" fillId="0" borderId="1" xfId="1" applyFont="1" applyFill="1" applyBorder="1" applyAlignment="1">
      <alignment vertical="center" wrapText="1"/>
    </xf>
    <xf numFmtId="165" fontId="36" fillId="0" borderId="2" xfId="1" applyNumberFormat="1" applyFont="1" applyFill="1" applyBorder="1" applyAlignment="1">
      <alignment horizontal="center" vertical="center" wrapText="1"/>
    </xf>
    <xf numFmtId="0" fontId="36" fillId="0" borderId="2" xfId="1" applyFont="1" applyFill="1" applyBorder="1" applyAlignment="1">
      <alignment vertical="center" wrapText="1"/>
    </xf>
    <xf numFmtId="165" fontId="40" fillId="0" borderId="1" xfId="1" applyNumberFormat="1" applyFont="1" applyFill="1" applyBorder="1" applyAlignment="1">
      <alignment horizontal="center" vertical="center" wrapText="1"/>
    </xf>
    <xf numFmtId="0" fontId="41" fillId="0" borderId="1" xfId="1" applyFont="1" applyFill="1" applyBorder="1" applyAlignment="1">
      <alignment horizontal="center" vertical="center" wrapText="1"/>
    </xf>
    <xf numFmtId="165" fontId="41" fillId="0" borderId="1" xfId="1" applyNumberFormat="1" applyFont="1" applyFill="1" applyBorder="1" applyAlignment="1">
      <alignment horizontal="center" vertical="center" wrapText="1"/>
    </xf>
    <xf numFmtId="49" fontId="9" fillId="0" borderId="0" xfId="1" applyNumberFormat="1" applyFont="1" applyFill="1" applyAlignment="1">
      <alignment vertical="center"/>
    </xf>
    <xf numFmtId="49" fontId="12" fillId="0" borderId="0" xfId="1" applyNumberFormat="1" applyFont="1" applyFill="1" applyAlignment="1">
      <alignment vertical="center"/>
    </xf>
    <xf numFmtId="0" fontId="42" fillId="0" borderId="0" xfId="1" applyFont="1" applyFill="1"/>
    <xf numFmtId="0" fontId="43" fillId="0" borderId="0" xfId="1" applyFont="1" applyFill="1" applyAlignment="1">
      <alignment horizontal="right" vertical="center"/>
    </xf>
    <xf numFmtId="0" fontId="19" fillId="3" borderId="0" xfId="2" applyNumberFormat="1" applyFont="1" applyFill="1" applyAlignment="1" applyProtection="1">
      <alignment vertical="center"/>
    </xf>
    <xf numFmtId="0" fontId="26" fillId="0" borderId="0" xfId="1" applyFont="1"/>
    <xf numFmtId="0" fontId="27" fillId="5" borderId="0" xfId="1" applyFont="1" applyFill="1" applyAlignment="1"/>
    <xf numFmtId="0" fontId="10" fillId="0" borderId="0" xfId="1" applyFont="1"/>
    <xf numFmtId="0" fontId="9" fillId="5" borderId="0" xfId="1" applyFont="1" applyFill="1" applyBorder="1" applyAlignment="1">
      <alignment vertical="center"/>
    </xf>
    <xf numFmtId="0" fontId="8" fillId="0" borderId="0" xfId="1" applyFont="1"/>
    <xf numFmtId="0" fontId="8" fillId="0" borderId="0" xfId="1" applyFont="1" applyAlignment="1"/>
    <xf numFmtId="0" fontId="9" fillId="5" borderId="0" xfId="1" applyFont="1" applyFill="1" applyBorder="1" applyAlignment="1">
      <alignment horizontal="center" vertical="center" wrapText="1"/>
    </xf>
    <xf numFmtId="0" fontId="10" fillId="0" borderId="0" xfId="1" applyFont="1" applyAlignment="1">
      <alignment horizontal="center"/>
    </xf>
    <xf numFmtId="0" fontId="9" fillId="5" borderId="0" xfId="1" applyFont="1" applyFill="1" applyBorder="1" applyAlignment="1">
      <alignment vertical="center" wrapText="1"/>
    </xf>
    <xf numFmtId="0" fontId="8" fillId="0" borderId="0" xfId="1" applyFont="1" applyAlignment="1">
      <alignment horizontal="center"/>
    </xf>
    <xf numFmtId="0" fontId="8" fillId="0" borderId="0" xfId="1" applyFont="1" applyAlignment="1">
      <alignment wrapText="1"/>
    </xf>
    <xf numFmtId="0" fontId="13" fillId="0" borderId="0" xfId="1" applyFont="1"/>
    <xf numFmtId="0" fontId="37" fillId="0" borderId="3"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23" fillId="0" borderId="0" xfId="1" applyFont="1" applyFill="1" applyAlignment="1">
      <alignment horizontal="right" vertical="center"/>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5" fillId="0" borderId="0" xfId="1" applyFont="1" applyFill="1" applyAlignment="1">
      <alignment horizontal="center" vertical="center"/>
    </xf>
    <xf numFmtId="0" fontId="40" fillId="0" borderId="1" xfId="1" applyFont="1" applyFill="1" applyBorder="1" applyAlignment="1">
      <alignment horizontal="center" vertical="center" wrapText="1"/>
    </xf>
    <xf numFmtId="0" fontId="37" fillId="0" borderId="0" xfId="1" applyFont="1" applyFill="1" applyAlignment="1">
      <alignment horizontal="left"/>
    </xf>
    <xf numFmtId="0" fontId="37" fillId="0" borderId="0" xfId="1" applyFont="1" applyFill="1"/>
    <xf numFmtId="0" fontId="35" fillId="0" borderId="1" xfId="1" applyFont="1" applyFill="1" applyBorder="1" applyAlignment="1">
      <alignment horizontal="left" vertical="center" wrapText="1"/>
    </xf>
    <xf numFmtId="0" fontId="35" fillId="0" borderId="1" xfId="1" applyFont="1" applyFill="1" applyBorder="1" applyAlignment="1">
      <alignment horizontal="left" wrapText="1"/>
    </xf>
    <xf numFmtId="0" fontId="37" fillId="0" borderId="1" xfId="1" applyFont="1" applyFill="1" applyBorder="1" applyAlignment="1">
      <alignment wrapText="1"/>
    </xf>
    <xf numFmtId="0" fontId="37" fillId="0" borderId="1" xfId="1" applyFont="1" applyFill="1" applyBorder="1" applyAlignment="1">
      <alignment horizontal="center" wrapText="1"/>
    </xf>
    <xf numFmtId="165" fontId="37" fillId="0" borderId="1" xfId="1" applyNumberFormat="1" applyFont="1" applyFill="1" applyBorder="1" applyAlignment="1">
      <alignment horizontal="center" vertical="center"/>
    </xf>
    <xf numFmtId="0" fontId="37" fillId="0" borderId="1" xfId="1" applyFont="1" applyFill="1" applyBorder="1" applyAlignment="1">
      <alignment horizontal="center" vertical="center"/>
    </xf>
    <xf numFmtId="0" fontId="37" fillId="0" borderId="1" xfId="1" applyFont="1" applyFill="1" applyBorder="1" applyAlignment="1">
      <alignment horizontal="left" vertical="center"/>
    </xf>
    <xf numFmtId="0" fontId="37" fillId="0" borderId="1" xfId="3" applyFont="1" applyFill="1" applyBorder="1" applyAlignment="1">
      <alignment horizontal="left" vertical="center" wrapText="1"/>
    </xf>
    <xf numFmtId="0" fontId="37" fillId="0" borderId="1" xfId="3" applyFont="1" applyFill="1" applyBorder="1" applyAlignment="1">
      <alignment horizontal="center" vertical="center" wrapText="1"/>
    </xf>
    <xf numFmtId="164" fontId="37" fillId="0" borderId="1" xfId="3" applyNumberFormat="1" applyFont="1" applyFill="1" applyBorder="1" applyAlignment="1">
      <alignment horizontal="center" vertical="center" wrapText="1"/>
    </xf>
    <xf numFmtId="49" fontId="37" fillId="0" borderId="1" xfId="2" applyNumberFormat="1" applyFont="1" applyFill="1" applyBorder="1" applyAlignment="1" applyProtection="1">
      <alignment vertical="center" wrapText="1"/>
    </xf>
    <xf numFmtId="0" fontId="37" fillId="0" borderId="1" xfId="2" applyNumberFormat="1" applyFont="1" applyFill="1" applyBorder="1" applyAlignment="1" applyProtection="1">
      <alignment horizontal="center" vertical="center" wrapText="1"/>
    </xf>
    <xf numFmtId="164" fontId="37" fillId="0" borderId="1" xfId="2" applyNumberFormat="1" applyFont="1" applyFill="1" applyBorder="1" applyAlignment="1" applyProtection="1">
      <alignment horizontal="center" vertical="center" wrapText="1"/>
    </xf>
    <xf numFmtId="164" fontId="35" fillId="0" borderId="1" xfId="1" applyNumberFormat="1" applyFont="1" applyFill="1" applyBorder="1" applyAlignment="1">
      <alignment horizontal="left" vertical="center"/>
    </xf>
    <xf numFmtId="164" fontId="35" fillId="0" borderId="1" xfId="1" applyNumberFormat="1" applyFont="1" applyFill="1" applyBorder="1" applyAlignment="1">
      <alignment horizontal="center" vertical="center"/>
    </xf>
    <xf numFmtId="0" fontId="37" fillId="0" borderId="1" xfId="1" applyFont="1" applyBorder="1" applyAlignment="1">
      <alignment vertical="center" wrapText="1"/>
    </xf>
    <xf numFmtId="165" fontId="37" fillId="0" borderId="7" xfId="3" applyNumberFormat="1" applyFont="1" applyFill="1" applyBorder="1" applyAlignment="1">
      <alignment horizontal="center" vertical="center" wrapText="1"/>
    </xf>
    <xf numFmtId="3" fontId="37" fillId="0" borderId="1" xfId="3" applyNumberFormat="1" applyFont="1" applyFill="1" applyBorder="1" applyAlignment="1">
      <alignment horizontal="center" vertical="center" wrapText="1"/>
    </xf>
    <xf numFmtId="0" fontId="37" fillId="0" borderId="2" xfId="1" applyFont="1" applyFill="1" applyBorder="1" applyAlignment="1">
      <alignment horizontal="left" vertical="center" wrapText="1"/>
    </xf>
    <xf numFmtId="164" fontId="37" fillId="3" borderId="7" xfId="3" applyNumberFormat="1" applyFont="1" applyFill="1" applyBorder="1" applyAlignment="1">
      <alignment horizontal="center" vertical="center" wrapText="1"/>
    </xf>
    <xf numFmtId="0" fontId="41" fillId="0" borderId="0" xfId="1" applyFont="1" applyFill="1" applyAlignment="1"/>
    <xf numFmtId="0" fontId="34" fillId="0" borderId="0" xfId="2" applyNumberFormat="1" applyFont="1" applyFill="1" applyBorder="1" applyAlignment="1" applyProtection="1">
      <alignment horizontal="left" vertical="center" wrapText="1"/>
    </xf>
    <xf numFmtId="0" fontId="34" fillId="0" borderId="0" xfId="2" applyNumberFormat="1" applyFont="1" applyFill="1" applyBorder="1" applyAlignment="1" applyProtection="1">
      <alignment horizontal="center" vertical="center" wrapText="1"/>
    </xf>
    <xf numFmtId="164" fontId="34" fillId="0" borderId="0" xfId="2" applyNumberFormat="1" applyFont="1" applyFill="1" applyBorder="1" applyAlignment="1" applyProtection="1">
      <alignment horizontal="center" vertical="center" wrapText="1"/>
    </xf>
    <xf numFmtId="0" fontId="37" fillId="0" borderId="1" xfId="1" applyFont="1" applyFill="1" applyBorder="1" applyAlignment="1">
      <alignment vertical="center"/>
    </xf>
    <xf numFmtId="1" fontId="35" fillId="0" borderId="1" xfId="1" applyNumberFormat="1" applyFont="1" applyFill="1" applyBorder="1" applyAlignment="1">
      <alignment horizontal="center" vertical="center" wrapText="1"/>
    </xf>
    <xf numFmtId="0" fontId="36" fillId="0" borderId="0" xfId="3" applyFont="1" applyAlignment="1">
      <alignment vertical="center"/>
    </xf>
    <xf numFmtId="0" fontId="42" fillId="0" borderId="0" xfId="1" applyFont="1"/>
    <xf numFmtId="0" fontId="40" fillId="0" borderId="0" xfId="1" applyFont="1" applyFill="1" applyBorder="1" applyAlignment="1">
      <alignment horizontal="left" vertical="center" wrapText="1"/>
    </xf>
    <xf numFmtId="0" fontId="37" fillId="0" borderId="0" xfId="1" applyFont="1" applyFill="1" applyBorder="1" applyAlignment="1">
      <alignment horizontal="center" vertical="center" wrapText="1"/>
    </xf>
    <xf numFmtId="0" fontId="37" fillId="0" borderId="0" xfId="1" applyFont="1" applyFill="1" applyBorder="1" applyAlignment="1">
      <alignment horizontal="center" vertical="center"/>
    </xf>
    <xf numFmtId="165" fontId="37" fillId="0" borderId="0" xfId="1" applyNumberFormat="1" applyFont="1" applyFill="1" applyBorder="1" applyAlignment="1">
      <alignment horizontal="center" vertical="center"/>
    </xf>
    <xf numFmtId="49" fontId="37" fillId="5" borderId="1" xfId="1" applyNumberFormat="1" applyFont="1" applyFill="1" applyBorder="1" applyAlignment="1">
      <alignment vertical="center" wrapText="1"/>
    </xf>
    <xf numFmtId="0" fontId="37" fillId="5" borderId="1" xfId="1" applyFont="1" applyFill="1" applyBorder="1" applyAlignment="1">
      <alignment horizontal="center" vertical="center" wrapText="1"/>
    </xf>
    <xf numFmtId="49" fontId="37" fillId="0" borderId="14" xfId="1" applyNumberFormat="1" applyFont="1" applyFill="1" applyBorder="1" applyAlignment="1">
      <alignment vertical="center" wrapText="1"/>
    </xf>
    <xf numFmtId="0" fontId="35" fillId="0" borderId="1" xfId="1" applyFont="1" applyFill="1" applyBorder="1" applyAlignment="1">
      <alignment vertical="center" wrapText="1"/>
    </xf>
    <xf numFmtId="0" fontId="36" fillId="0" borderId="0" xfId="3" applyFont="1" applyFill="1" applyAlignment="1">
      <alignment vertical="center"/>
    </xf>
    <xf numFmtId="0" fontId="36" fillId="0" borderId="0" xfId="3" applyFont="1" applyFill="1" applyAlignment="1"/>
    <xf numFmtId="0" fontId="40" fillId="0" borderId="1" xfId="1" applyFont="1" applyFill="1" applyBorder="1" applyAlignment="1">
      <alignment horizontal="center" vertical="center" wrapText="1"/>
    </xf>
    <xf numFmtId="0" fontId="36" fillId="0" borderId="4" xfId="2" applyNumberFormat="1" applyFont="1" applyFill="1" applyBorder="1" applyAlignment="1" applyProtection="1">
      <alignment horizontal="left" vertical="center" wrapText="1"/>
    </xf>
    <xf numFmtId="0" fontId="36" fillId="0" borderId="5" xfId="3" applyFont="1" applyFill="1" applyBorder="1" applyAlignment="1">
      <alignment horizontal="center" vertical="center" wrapText="1"/>
    </xf>
    <xf numFmtId="0" fontId="36" fillId="0" borderId="1" xfId="1" applyFont="1" applyFill="1" applyBorder="1" applyAlignment="1">
      <alignment horizontal="center" vertical="center"/>
    </xf>
    <xf numFmtId="1" fontId="36" fillId="0" borderId="1" xfId="1" applyNumberFormat="1" applyFont="1" applyFill="1" applyBorder="1" applyAlignment="1">
      <alignment horizontal="center" vertical="center"/>
    </xf>
    <xf numFmtId="0" fontId="36" fillId="0" borderId="1" xfId="2" applyNumberFormat="1" applyFont="1" applyFill="1" applyBorder="1" applyAlignment="1" applyProtection="1">
      <alignment horizontal="center" vertical="center"/>
    </xf>
    <xf numFmtId="0" fontId="36" fillId="0" borderId="6" xfId="2" applyNumberFormat="1" applyFont="1" applyFill="1" applyBorder="1" applyAlignment="1" applyProtection="1">
      <alignment horizontal="center" vertical="center" wrapText="1"/>
    </xf>
    <xf numFmtId="0" fontId="36" fillId="0" borderId="6" xfId="2" applyNumberFormat="1" applyFont="1" applyFill="1" applyBorder="1" applyAlignment="1" applyProtection="1">
      <alignment horizontal="center" vertical="center"/>
    </xf>
    <xf numFmtId="0" fontId="37" fillId="0" borderId="7" xfId="1" applyFont="1" applyFill="1" applyBorder="1" applyAlignment="1">
      <alignment horizontal="center" vertical="center" wrapText="1"/>
    </xf>
    <xf numFmtId="0" fontId="36" fillId="0" borderId="17" xfId="3" applyFont="1" applyFill="1" applyBorder="1" applyAlignment="1">
      <alignment horizontal="center" vertical="center" wrapText="1"/>
    </xf>
    <xf numFmtId="0" fontId="36" fillId="0" borderId="18" xfId="2" applyNumberFormat="1" applyFont="1" applyFill="1" applyBorder="1" applyAlignment="1" applyProtection="1">
      <alignment horizontal="left" vertical="center" wrapText="1"/>
    </xf>
    <xf numFmtId="3" fontId="37" fillId="0" borderId="1" xfId="1" applyNumberFormat="1" applyFont="1" applyFill="1" applyBorder="1" applyAlignment="1">
      <alignment horizontal="center" vertical="center" wrapText="1"/>
    </xf>
    <xf numFmtId="3" fontId="35" fillId="0" borderId="1" xfId="1" applyNumberFormat="1" applyFont="1" applyFill="1" applyBorder="1" applyAlignment="1">
      <alignment horizontal="center" vertical="center" wrapText="1"/>
    </xf>
    <xf numFmtId="164" fontId="41" fillId="0" borderId="1" xfId="1" applyNumberFormat="1" applyFont="1" applyFill="1" applyBorder="1" applyAlignment="1">
      <alignment horizontal="center" vertical="center"/>
    </xf>
    <xf numFmtId="3" fontId="41" fillId="0" borderId="1" xfId="1" applyNumberFormat="1" applyFont="1" applyFill="1" applyBorder="1" applyAlignment="1">
      <alignment horizontal="center" vertical="center"/>
    </xf>
    <xf numFmtId="0" fontId="36" fillId="0" borderId="0" xfId="0" applyFont="1" applyFill="1" applyAlignment="1">
      <alignment horizontal="left"/>
    </xf>
    <xf numFmtId="0" fontId="36" fillId="0" borderId="0" xfId="0" applyFont="1" applyFill="1"/>
    <xf numFmtId="0" fontId="45" fillId="0" borderId="0" xfId="0" applyFont="1" applyFill="1"/>
    <xf numFmtId="0" fontId="37" fillId="0" borderId="3" xfId="1" applyFont="1" applyFill="1" applyBorder="1" applyAlignment="1">
      <alignment horizontal="left" vertical="center" wrapText="1"/>
    </xf>
    <xf numFmtId="0" fontId="36" fillId="0" borderId="3" xfId="1" applyFont="1" applyFill="1" applyBorder="1" applyAlignment="1">
      <alignment horizontal="center" vertical="center" wrapText="1"/>
    </xf>
    <xf numFmtId="0" fontId="36" fillId="0" borderId="1" xfId="1" applyFont="1" applyFill="1" applyBorder="1" applyAlignment="1">
      <alignment horizontal="center" vertical="center" wrapText="1"/>
    </xf>
    <xf numFmtId="0" fontId="36" fillId="0" borderId="3" xfId="1" applyFont="1" applyFill="1" applyBorder="1" applyAlignment="1">
      <alignment horizontal="left" vertical="center" wrapText="1"/>
    </xf>
    <xf numFmtId="164" fontId="37" fillId="0" borderId="1" xfId="0" applyNumberFormat="1" applyFont="1" applyFill="1" applyBorder="1" applyAlignment="1">
      <alignment horizontal="center" vertical="center" wrapText="1"/>
    </xf>
    <xf numFmtId="165" fontId="37" fillId="0" borderId="10" xfId="3" applyNumberFormat="1" applyFont="1" applyFill="1" applyBorder="1" applyAlignment="1">
      <alignment horizontal="center" vertical="center" wrapText="1"/>
    </xf>
    <xf numFmtId="165" fontId="37" fillId="0" borderId="5" xfId="3" applyNumberFormat="1" applyFont="1" applyFill="1" applyBorder="1" applyAlignment="1">
      <alignment horizontal="center" vertical="center" wrapText="1"/>
    </xf>
    <xf numFmtId="165" fontId="37" fillId="0" borderId="1" xfId="3" applyNumberFormat="1" applyFont="1" applyFill="1" applyBorder="1" applyAlignment="1">
      <alignment horizontal="center" vertical="center" wrapText="1"/>
    </xf>
    <xf numFmtId="49" fontId="36" fillId="0" borderId="1" xfId="2" applyNumberFormat="1" applyFont="1" applyFill="1" applyBorder="1" applyAlignment="1" applyProtection="1">
      <alignment vertical="center" wrapText="1"/>
    </xf>
    <xf numFmtId="164" fontId="36" fillId="0" borderId="1" xfId="2" applyNumberFormat="1" applyFont="1" applyFill="1" applyBorder="1" applyAlignment="1" applyProtection="1">
      <alignment horizontal="center" vertical="center" wrapText="1"/>
    </xf>
    <xf numFmtId="0" fontId="36" fillId="0" borderId="1" xfId="2" applyNumberFormat="1" applyFont="1" applyFill="1" applyBorder="1" applyAlignment="1" applyProtection="1">
      <alignment horizontal="right" vertical="center" wrapText="1"/>
    </xf>
    <xf numFmtId="3" fontId="36" fillId="0" borderId="1" xfId="2" applyNumberFormat="1" applyFont="1" applyFill="1" applyBorder="1" applyAlignment="1" applyProtection="1">
      <alignment horizontal="center" vertical="center" wrapText="1"/>
    </xf>
    <xf numFmtId="0" fontId="36" fillId="0" borderId="8" xfId="3" applyFont="1" applyFill="1" applyBorder="1" applyAlignment="1">
      <alignment horizontal="left" vertical="center" wrapText="1"/>
    </xf>
    <xf numFmtId="0" fontId="37" fillId="0" borderId="7" xfId="3" applyFont="1" applyFill="1" applyBorder="1" applyAlignment="1">
      <alignment horizontal="center" vertical="center" wrapText="1"/>
    </xf>
    <xf numFmtId="0" fontId="37" fillId="0" borderId="5" xfId="3" applyFont="1" applyFill="1" applyBorder="1" applyAlignment="1">
      <alignment horizontal="left" vertical="center" wrapText="1"/>
    </xf>
    <xf numFmtId="0" fontId="37" fillId="0" borderId="5" xfId="3" applyFont="1" applyFill="1" applyBorder="1" applyAlignment="1">
      <alignment horizontal="center" vertical="center" wrapText="1"/>
    </xf>
    <xf numFmtId="3" fontId="40" fillId="0" borderId="1" xfId="1" applyNumberFormat="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5" fillId="0" borderId="0" xfId="1" applyFont="1" applyFill="1" applyAlignment="1">
      <alignment horizontal="center" vertical="center"/>
    </xf>
    <xf numFmtId="0" fontId="40" fillId="0" borderId="0" xfId="1" applyFont="1" applyFill="1" applyAlignment="1">
      <alignment horizontal="left" wrapText="1"/>
    </xf>
    <xf numFmtId="0" fontId="40" fillId="0" borderId="1" xfId="1" applyFont="1" applyFill="1" applyBorder="1" applyAlignment="1">
      <alignment horizontal="center" vertical="center" wrapText="1"/>
    </xf>
    <xf numFmtId="0" fontId="23" fillId="0" borderId="0" xfId="1" applyFont="1" applyFill="1" applyAlignment="1">
      <alignment horizontal="right" vertical="center"/>
    </xf>
    <xf numFmtId="0" fontId="35" fillId="0" borderId="0" xfId="1" applyFont="1" applyFill="1" applyAlignment="1">
      <alignment horizontal="center" vertical="center"/>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40" fillId="0" borderId="0" xfId="1" applyFont="1" applyFill="1" applyBorder="1" applyAlignment="1">
      <alignment horizontal="left" vertical="center" wrapText="1"/>
    </xf>
    <xf numFmtId="0" fontId="37" fillId="0" borderId="12" xfId="0" applyFont="1" applyFill="1" applyBorder="1" applyAlignment="1">
      <alignment horizontal="left" vertical="center" wrapText="1"/>
    </xf>
    <xf numFmtId="0" fontId="40" fillId="0" borderId="1" xfId="1" applyFont="1" applyFill="1" applyBorder="1" applyAlignment="1">
      <alignment horizontal="center" vertical="center" wrapText="1"/>
    </xf>
    <xf numFmtId="0" fontId="37" fillId="0" borderId="9" xfId="3" applyFont="1" applyFill="1" applyBorder="1" applyAlignment="1">
      <alignment horizontal="center" vertical="center" wrapText="1"/>
    </xf>
    <xf numFmtId="3" fontId="37" fillId="0" borderId="7" xfId="3" applyNumberFormat="1" applyFont="1" applyFill="1" applyBorder="1" applyAlignment="1">
      <alignment horizontal="center" vertical="center" wrapText="1"/>
    </xf>
    <xf numFmtId="3" fontId="40" fillId="0" borderId="3" xfId="1" applyNumberFormat="1" applyFont="1" applyFill="1" applyBorder="1" applyAlignment="1">
      <alignment horizontal="center" vertical="center" wrapText="1"/>
    </xf>
    <xf numFmtId="0" fontId="37" fillId="0" borderId="2" xfId="3" applyFont="1" applyFill="1" applyBorder="1" applyAlignment="1">
      <alignment horizontal="left" vertical="center" wrapText="1"/>
    </xf>
    <xf numFmtId="0" fontId="37" fillId="0" borderId="2" xfId="3" applyFont="1" applyFill="1" applyBorder="1" applyAlignment="1">
      <alignment horizontal="center" vertical="center"/>
    </xf>
    <xf numFmtId="165" fontId="40" fillId="0" borderId="13" xfId="1" applyNumberFormat="1" applyFont="1" applyFill="1" applyBorder="1" applyAlignment="1">
      <alignment horizontal="center" vertical="center" wrapText="1"/>
    </xf>
    <xf numFmtId="0" fontId="41" fillId="0" borderId="3" xfId="1" applyFont="1" applyFill="1" applyBorder="1" applyAlignment="1">
      <alignment horizontal="left" vertical="center" wrapText="1"/>
    </xf>
    <xf numFmtId="0" fontId="35" fillId="0" borderId="3" xfId="1" applyFont="1" applyFill="1" applyBorder="1" applyAlignment="1">
      <alignment horizontal="center" vertical="center" wrapText="1"/>
    </xf>
    <xf numFmtId="164" fontId="35" fillId="0" borderId="3" xfId="1" applyNumberFormat="1" applyFont="1" applyFill="1" applyBorder="1" applyAlignment="1">
      <alignment horizontal="center" vertical="center" wrapText="1"/>
    </xf>
    <xf numFmtId="164" fontId="37" fillId="3" borderId="1" xfId="3" applyNumberFormat="1" applyFont="1" applyFill="1" applyBorder="1" applyAlignment="1">
      <alignment horizontal="center" vertical="center" wrapText="1"/>
    </xf>
    <xf numFmtId="165" fontId="37" fillId="0" borderId="7" xfId="7" applyNumberFormat="1" applyFont="1" applyFill="1" applyBorder="1" applyAlignment="1">
      <alignment horizontal="center" vertical="center" wrapText="1"/>
    </xf>
    <xf numFmtId="0" fontId="40" fillId="0" borderId="3" xfId="1" applyFont="1" applyFill="1" applyBorder="1" applyAlignment="1">
      <alignment horizontal="left" vertical="center" wrapText="1"/>
    </xf>
    <xf numFmtId="0" fontId="35" fillId="0" borderId="0" xfId="0" applyFont="1" applyFill="1" applyBorder="1" applyAlignment="1">
      <alignment horizontal="left" vertical="center" wrapText="1"/>
    </xf>
    <xf numFmtId="0" fontId="37" fillId="0" borderId="7" xfId="7" applyFont="1" applyFill="1" applyBorder="1" applyAlignment="1">
      <alignment horizontal="center" vertical="center"/>
    </xf>
    <xf numFmtId="3" fontId="37" fillId="0" borderId="7" xfId="7" applyNumberFormat="1" applyFont="1" applyFill="1" applyBorder="1" applyAlignment="1">
      <alignment horizontal="center" vertical="center" wrapText="1"/>
    </xf>
    <xf numFmtId="0" fontId="36" fillId="0" borderId="0" xfId="3" applyFont="1" applyFill="1" applyAlignment="1">
      <alignment horizontal="left" vertical="center"/>
    </xf>
    <xf numFmtId="0" fontId="36" fillId="0" borderId="0" xfId="3" applyFont="1" applyFill="1" applyAlignment="1">
      <alignment horizontal="left"/>
    </xf>
    <xf numFmtId="0" fontId="36" fillId="0" borderId="0" xfId="3" applyFont="1" applyFill="1"/>
    <xf numFmtId="0" fontId="36" fillId="0" borderId="5" xfId="3" applyFont="1" applyFill="1" applyBorder="1" applyAlignment="1">
      <alignment horizontal="left" vertical="center" wrapText="1"/>
    </xf>
    <xf numFmtId="49" fontId="37" fillId="0" borderId="1" xfId="3" applyNumberFormat="1" applyFont="1" applyFill="1" applyBorder="1" applyAlignment="1">
      <alignment vertical="center" wrapText="1"/>
    </xf>
    <xf numFmtId="0" fontId="35" fillId="0" borderId="1" xfId="3" applyFont="1" applyFill="1" applyBorder="1" applyAlignment="1">
      <alignment vertical="center" wrapText="1"/>
    </xf>
    <xf numFmtId="0" fontId="35" fillId="0" borderId="1" xfId="3" applyFont="1" applyFill="1" applyBorder="1" applyAlignment="1">
      <alignment horizontal="center" vertical="center" wrapText="1"/>
    </xf>
    <xf numFmtId="164" fontId="35" fillId="0" borderId="1" xfId="3" applyNumberFormat="1" applyFont="1" applyFill="1" applyBorder="1" applyAlignment="1">
      <alignment horizontal="center" vertical="center" wrapText="1"/>
    </xf>
    <xf numFmtId="0" fontId="37" fillId="0" borderId="3" xfId="1" applyFont="1" applyFill="1" applyBorder="1" applyAlignment="1">
      <alignment vertical="center" wrapText="1"/>
    </xf>
    <xf numFmtId="0" fontId="37" fillId="0" borderId="5"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5" fillId="0" borderId="0" xfId="1" applyFont="1" applyFill="1" applyAlignment="1">
      <alignment horizontal="center" vertical="center"/>
    </xf>
    <xf numFmtId="1" fontId="37" fillId="0" borderId="7" xfId="7" applyNumberFormat="1" applyFont="1" applyFill="1" applyBorder="1" applyAlignment="1">
      <alignment horizontal="center" vertical="center" wrapText="1"/>
    </xf>
    <xf numFmtId="1" fontId="35" fillId="0" borderId="1" xfId="3" applyNumberFormat="1" applyFont="1" applyFill="1" applyBorder="1" applyAlignment="1">
      <alignment horizontal="center" vertical="center" wrapText="1"/>
    </xf>
    <xf numFmtId="0" fontId="37" fillId="0" borderId="3" xfId="3" applyFont="1" applyFill="1" applyBorder="1" applyAlignment="1">
      <alignment horizontal="left" vertical="center" wrapText="1"/>
    </xf>
    <xf numFmtId="0" fontId="37" fillId="0" borderId="3" xfId="3" applyFont="1" applyFill="1" applyBorder="1" applyAlignment="1">
      <alignment horizontal="center" vertical="center" wrapText="1"/>
    </xf>
    <xf numFmtId="165" fontId="37" fillId="0" borderId="5" xfId="7" applyNumberFormat="1" applyFont="1" applyFill="1" applyBorder="1" applyAlignment="1">
      <alignment horizontal="center" vertical="center" wrapText="1"/>
    </xf>
    <xf numFmtId="1" fontId="37" fillId="0" borderId="5" xfId="7" applyNumberFormat="1" applyFont="1" applyFill="1" applyBorder="1" applyAlignment="1">
      <alignment horizontal="center" vertical="center" wrapText="1"/>
    </xf>
    <xf numFmtId="165" fontId="37" fillId="0" borderId="1" xfId="7" applyNumberFormat="1" applyFont="1" applyFill="1" applyBorder="1" applyAlignment="1">
      <alignment horizontal="center" vertical="center" wrapText="1"/>
    </xf>
    <xf numFmtId="1" fontId="37" fillId="0" borderId="1" xfId="7" applyNumberFormat="1" applyFont="1" applyFill="1" applyBorder="1" applyAlignment="1">
      <alignment horizontal="center" vertical="center" wrapText="1"/>
    </xf>
    <xf numFmtId="0" fontId="36" fillId="0" borderId="1" xfId="1" applyFont="1" applyFill="1" applyBorder="1" applyAlignment="1">
      <alignment horizontal="left" vertical="center" wrapText="1"/>
    </xf>
    <xf numFmtId="164" fontId="35" fillId="0" borderId="1" xfId="0" applyNumberFormat="1" applyFont="1" applyFill="1" applyBorder="1" applyAlignment="1">
      <alignment horizontal="center" vertical="center" wrapText="1"/>
    </xf>
    <xf numFmtId="1" fontId="37" fillId="0" borderId="7" xfId="3" applyNumberFormat="1" applyFont="1" applyFill="1" applyBorder="1" applyAlignment="1">
      <alignment horizontal="center" vertical="center" wrapText="1"/>
    </xf>
    <xf numFmtId="0" fontId="36" fillId="0" borderId="7" xfId="3" applyFont="1" applyFill="1" applyBorder="1" applyAlignment="1">
      <alignment horizontal="left" vertical="center" wrapText="1"/>
    </xf>
    <xf numFmtId="0" fontId="36" fillId="0" borderId="7" xfId="3" applyNumberFormat="1" applyFont="1" applyFill="1" applyBorder="1" applyAlignment="1">
      <alignment horizontal="right" vertical="center" wrapText="1"/>
    </xf>
    <xf numFmtId="164" fontId="37" fillId="0" borderId="7" xfId="3" applyNumberFormat="1" applyFont="1" applyFill="1" applyBorder="1" applyAlignment="1">
      <alignment horizontal="center" vertical="center" wrapText="1"/>
    </xf>
    <xf numFmtId="164" fontId="35" fillId="0" borderId="7" xfId="3" applyNumberFormat="1" applyFont="1" applyFill="1" applyBorder="1" applyAlignment="1">
      <alignment horizontal="center" vertical="center" wrapText="1"/>
    </xf>
    <xf numFmtId="0" fontId="36" fillId="0" borderId="0" xfId="3" applyFont="1"/>
    <xf numFmtId="0" fontId="37" fillId="0" borderId="7"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1" fontId="37" fillId="0" borderId="1" xfId="1" applyNumberFormat="1" applyFont="1" applyFill="1" applyBorder="1" applyAlignment="1">
      <alignment horizontal="center" vertical="center" wrapText="1"/>
    </xf>
    <xf numFmtId="1" fontId="37" fillId="0" borderId="1" xfId="1" applyNumberFormat="1" applyFont="1" applyFill="1" applyBorder="1" applyAlignment="1">
      <alignment horizontal="center" vertical="center"/>
    </xf>
    <xf numFmtId="0" fontId="36" fillId="0" borderId="1" xfId="0" applyFont="1" applyFill="1" applyBorder="1" applyAlignment="1">
      <alignment horizontal="left" vertical="center" wrapText="1"/>
    </xf>
    <xf numFmtId="164" fontId="36" fillId="0" borderId="1" xfId="2" applyNumberFormat="1" applyFont="1" applyFill="1" applyBorder="1" applyAlignment="1" applyProtection="1">
      <alignment horizontal="left" vertical="center" wrapText="1"/>
    </xf>
    <xf numFmtId="4" fontId="35" fillId="0" borderId="1" xfId="1" applyNumberFormat="1" applyFont="1" applyFill="1" applyBorder="1" applyAlignment="1">
      <alignment horizontal="center" vertical="center" wrapText="1"/>
    </xf>
    <xf numFmtId="4" fontId="36" fillId="0" borderId="1" xfId="2" applyNumberFormat="1" applyFont="1" applyFill="1" applyBorder="1" applyAlignment="1" applyProtection="1">
      <alignment horizontal="center" vertical="center" wrapText="1"/>
    </xf>
    <xf numFmtId="4" fontId="41" fillId="0" borderId="1" xfId="1" applyNumberFormat="1" applyFont="1" applyFill="1" applyBorder="1" applyAlignment="1">
      <alignment horizontal="center" vertical="center"/>
    </xf>
    <xf numFmtId="49" fontId="37" fillId="0" borderId="2" xfId="1" applyNumberFormat="1" applyFont="1" applyFill="1" applyBorder="1" applyAlignment="1">
      <alignment vertical="center" wrapText="1"/>
    </xf>
    <xf numFmtId="164" fontId="37" fillId="3" borderId="10" xfId="3" applyNumberFormat="1" applyFont="1" applyFill="1" applyBorder="1" applyAlignment="1">
      <alignment horizontal="center" vertical="center" wrapText="1"/>
    </xf>
    <xf numFmtId="4" fontId="37" fillId="0" borderId="2" xfId="1" applyNumberFormat="1" applyFont="1" applyFill="1" applyBorder="1" applyAlignment="1">
      <alignment horizontal="center" vertical="center" wrapText="1"/>
    </xf>
    <xf numFmtId="164" fontId="37" fillId="0" borderId="2" xfId="1" applyNumberFormat="1" applyFont="1" applyFill="1" applyBorder="1" applyAlignment="1">
      <alignment horizontal="center" vertical="center" wrapText="1"/>
    </xf>
    <xf numFmtId="0" fontId="49" fillId="8" borderId="21" xfId="0" applyFont="1" applyFill="1" applyBorder="1" applyAlignment="1">
      <alignment horizontal="center" vertical="center" wrapText="1"/>
    </xf>
    <xf numFmtId="0" fontId="35" fillId="0" borderId="0" xfId="1" applyFont="1" applyFill="1" applyBorder="1" applyAlignment="1">
      <alignment horizontal="left" vertical="center" wrapText="1"/>
    </xf>
    <xf numFmtId="0" fontId="35" fillId="0" borderId="0" xfId="1" applyFont="1" applyFill="1" applyAlignment="1">
      <alignment horizontal="center" vertical="center"/>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40" fillId="0" borderId="0" xfId="1" applyFont="1" applyFill="1" applyBorder="1" applyAlignment="1">
      <alignment horizontal="left" vertical="center" wrapText="1"/>
    </xf>
    <xf numFmtId="0" fontId="36" fillId="0" borderId="0" xfId="0" applyFont="1" applyFill="1" applyAlignment="1">
      <alignment horizontal="left"/>
    </xf>
    <xf numFmtId="0" fontId="40" fillId="0" borderId="1" xfId="1" applyFont="1" applyFill="1" applyBorder="1" applyAlignment="1">
      <alignment horizontal="center" vertical="center" wrapText="1"/>
    </xf>
    <xf numFmtId="0" fontId="37" fillId="0" borderId="0" xfId="1" applyFont="1" applyFill="1" applyAlignment="1">
      <alignment vertical="center" wrapText="1"/>
    </xf>
    <xf numFmtId="0" fontId="35" fillId="0" borderId="0" xfId="1" applyFont="1" applyFill="1" applyBorder="1" applyAlignment="1">
      <alignment vertical="top"/>
    </xf>
    <xf numFmtId="0" fontId="37" fillId="0" borderId="0" xfId="1" applyFont="1" applyFill="1" applyAlignment="1">
      <alignment horizontal="right" vertical="center"/>
    </xf>
    <xf numFmtId="0" fontId="36" fillId="0" borderId="0" xfId="2" applyNumberFormat="1" applyFont="1" applyFill="1" applyAlignment="1" applyProtection="1">
      <alignment vertical="center"/>
    </xf>
    <xf numFmtId="0" fontId="36" fillId="0" borderId="0" xfId="2" applyNumberFormat="1" applyFont="1" applyFill="1" applyAlignment="1" applyProtection="1"/>
    <xf numFmtId="0" fontId="36" fillId="0" borderId="0" xfId="2" applyNumberFormat="1" applyFont="1" applyFill="1" applyAlignment="1" applyProtection="1">
      <alignment horizontal="left" vertical="center"/>
    </xf>
    <xf numFmtId="165" fontId="35" fillId="0" borderId="1" xfId="1" applyNumberFormat="1" applyFont="1" applyFill="1" applyBorder="1" applyAlignment="1">
      <alignment horizontal="center" vertical="center" wrapText="1"/>
    </xf>
    <xf numFmtId="0" fontId="37" fillId="0" borderId="1" xfId="1" applyFont="1" applyFill="1" applyBorder="1" applyAlignment="1">
      <alignment horizontal="center" vertical="center" wrapText="1"/>
    </xf>
    <xf numFmtId="0" fontId="40" fillId="0" borderId="1" xfId="1" applyFont="1" applyFill="1" applyBorder="1" applyAlignment="1">
      <alignment horizontal="center" vertical="center" wrapText="1"/>
    </xf>
    <xf numFmtId="4" fontId="37" fillId="0" borderId="1" xfId="1" applyNumberFormat="1" applyFont="1" applyFill="1" applyBorder="1" applyAlignment="1">
      <alignment horizontal="center" vertical="center" wrapText="1"/>
    </xf>
    <xf numFmtId="164" fontId="36" fillId="0" borderId="1" xfId="1" applyNumberFormat="1" applyFont="1" applyFill="1" applyBorder="1" applyAlignment="1">
      <alignment horizontal="center" vertical="center" wrapText="1"/>
    </xf>
    <xf numFmtId="0" fontId="40" fillId="0" borderId="2" xfId="1" applyFont="1" applyFill="1" applyBorder="1" applyAlignment="1">
      <alignment horizontal="center" vertical="center" wrapText="1"/>
    </xf>
    <xf numFmtId="0" fontId="49" fillId="0" borderId="1" xfId="0" applyFont="1" applyBorder="1" applyAlignment="1">
      <alignment vertical="center"/>
    </xf>
    <xf numFmtId="3" fontId="36" fillId="0" borderId="1" xfId="1" applyNumberFormat="1" applyFont="1" applyFill="1" applyBorder="1" applyAlignment="1">
      <alignment horizontal="center" vertical="center" wrapText="1"/>
    </xf>
    <xf numFmtId="0" fontId="36" fillId="0" borderId="0" xfId="3" applyFont="1" applyFill="1" applyAlignment="1">
      <alignment horizontal="left" vertical="center"/>
    </xf>
    <xf numFmtId="1" fontId="37" fillId="0" borderId="1" xfId="1" applyNumberFormat="1" applyFont="1" applyFill="1" applyBorder="1" applyAlignment="1">
      <alignment vertical="center" wrapText="1"/>
    </xf>
    <xf numFmtId="0" fontId="37" fillId="0" borderId="11" xfId="5" applyFont="1" applyFill="1" applyBorder="1" applyAlignment="1">
      <alignment horizontal="left" vertical="center" wrapText="1"/>
    </xf>
    <xf numFmtId="0" fontId="37" fillId="0" borderId="16" xfId="5" applyFont="1" applyFill="1" applyBorder="1" applyAlignment="1">
      <alignment horizontal="left" vertical="center" wrapText="1"/>
    </xf>
    <xf numFmtId="0" fontId="37" fillId="0" borderId="1" xfId="5"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0" xfId="0" applyFont="1" applyFill="1" applyBorder="1" applyAlignment="1">
      <alignment horizontal="center" vertical="center" wrapText="1"/>
    </xf>
    <xf numFmtId="3" fontId="37" fillId="0" borderId="2" xfId="1" applyNumberFormat="1" applyFont="1" applyFill="1" applyBorder="1" applyAlignment="1">
      <alignment horizontal="center" vertical="center" wrapText="1"/>
    </xf>
    <xf numFmtId="0" fontId="37" fillId="0" borderId="22" xfId="3" applyFont="1" applyFill="1" applyBorder="1" applyAlignment="1">
      <alignment horizontal="center" vertical="center" wrapText="1"/>
    </xf>
    <xf numFmtId="3" fontId="40" fillId="0" borderId="2" xfId="1" applyNumberFormat="1" applyFont="1" applyFill="1" applyBorder="1" applyAlignment="1">
      <alignment horizontal="center" vertical="center" wrapText="1"/>
    </xf>
    <xf numFmtId="3" fontId="40" fillId="0" borderId="13" xfId="1" applyNumberFormat="1" applyFont="1" applyFill="1" applyBorder="1" applyAlignment="1">
      <alignment horizontal="center" vertical="center" wrapText="1"/>
    </xf>
    <xf numFmtId="0" fontId="40" fillId="0" borderId="13" xfId="1" applyFont="1" applyFill="1" applyBorder="1" applyAlignment="1">
      <alignment horizontal="left" vertical="center" wrapText="1"/>
    </xf>
    <xf numFmtId="0" fontId="36" fillId="0" borderId="0" xfId="3" applyFont="1" applyAlignment="1">
      <alignment horizontal="left" vertical="center"/>
    </xf>
    <xf numFmtId="0" fontId="35" fillId="0" borderId="3" xfId="1" applyFont="1" applyFill="1" applyBorder="1" applyAlignment="1">
      <alignment vertical="center" wrapText="1"/>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23" fillId="0" borderId="0" xfId="1" applyFont="1" applyFill="1" applyAlignment="1">
      <alignment horizontal="right" vertical="center"/>
    </xf>
    <xf numFmtId="0" fontId="35" fillId="0" borderId="0" xfId="1" applyFont="1" applyFill="1" applyAlignment="1">
      <alignment horizontal="center" vertical="center"/>
    </xf>
    <xf numFmtId="0" fontId="37" fillId="0" borderId="0" xfId="0" applyFont="1" applyFill="1" applyBorder="1" applyAlignment="1">
      <alignment horizontal="left" vertical="center" wrapText="1"/>
    </xf>
    <xf numFmtId="0" fontId="37" fillId="0" borderId="13" xfId="1" applyFont="1" applyFill="1" applyBorder="1" applyAlignment="1">
      <alignment horizontal="center" vertical="center" wrapText="1"/>
    </xf>
    <xf numFmtId="0" fontId="9" fillId="0" borderId="12" xfId="0" applyFont="1" applyFill="1" applyBorder="1" applyAlignment="1">
      <alignment horizontal="left" vertical="center" wrapText="1"/>
    </xf>
    <xf numFmtId="0" fontId="36" fillId="0" borderId="0" xfId="0" applyFont="1" applyFill="1" applyAlignment="1">
      <alignment horizontal="left"/>
    </xf>
    <xf numFmtId="0" fontId="36" fillId="0" borderId="0" xfId="3" applyFont="1" applyFill="1" applyAlignment="1">
      <alignment horizontal="left" vertical="center"/>
    </xf>
    <xf numFmtId="0" fontId="40" fillId="0" borderId="1" xfId="1" applyFont="1" applyFill="1" applyBorder="1" applyAlignment="1">
      <alignment horizontal="center" vertical="center" wrapText="1"/>
    </xf>
    <xf numFmtId="0" fontId="36" fillId="0" borderId="0" xfId="2" applyNumberFormat="1" applyFont="1" applyFill="1" applyAlignment="1" applyProtection="1">
      <alignment horizontal="left"/>
    </xf>
    <xf numFmtId="0" fontId="10" fillId="0" borderId="0" xfId="1" applyFont="1" applyFill="1" applyAlignment="1">
      <alignment vertical="center"/>
    </xf>
    <xf numFmtId="0" fontId="40" fillId="0" borderId="1" xfId="1" applyFont="1" applyFill="1" applyBorder="1" applyAlignment="1">
      <alignment horizontal="center" vertical="center" wrapText="1"/>
    </xf>
    <xf numFmtId="3" fontId="35" fillId="0" borderId="3" xfId="1" applyNumberFormat="1" applyFont="1" applyFill="1" applyBorder="1" applyAlignment="1">
      <alignment horizontal="center" vertical="center" wrapText="1"/>
    </xf>
    <xf numFmtId="165" fontId="35" fillId="0" borderId="7" xfId="3" applyNumberFormat="1" applyFont="1" applyFill="1" applyBorder="1" applyAlignment="1">
      <alignment horizontal="center" vertical="center" wrapText="1"/>
    </xf>
    <xf numFmtId="164" fontId="35" fillId="0" borderId="1" xfId="1" applyNumberFormat="1" applyFont="1" applyFill="1" applyBorder="1" applyAlignment="1">
      <alignment horizontal="left" vertical="center" wrapText="1"/>
    </xf>
    <xf numFmtId="165" fontId="35" fillId="0" borderId="5" xfId="3" applyNumberFormat="1" applyFont="1" applyFill="1" applyBorder="1" applyAlignment="1">
      <alignment horizontal="center" vertical="center" wrapText="1"/>
    </xf>
    <xf numFmtId="165" fontId="35" fillId="0" borderId="1" xfId="3" applyNumberFormat="1" applyFont="1" applyFill="1" applyBorder="1" applyAlignment="1">
      <alignment horizontal="center" vertical="center" wrapText="1"/>
    </xf>
    <xf numFmtId="0" fontId="10" fillId="2" borderId="0" xfId="1" applyFont="1" applyFill="1" applyAlignment="1">
      <alignment vertical="center"/>
    </xf>
    <xf numFmtId="0" fontId="37" fillId="0" borderId="5" xfId="3" applyFont="1" applyFill="1" applyBorder="1" applyAlignment="1">
      <alignment vertical="center" wrapText="1"/>
    </xf>
    <xf numFmtId="0" fontId="30" fillId="0" borderId="0" xfId="1" applyFont="1" applyFill="1" applyAlignment="1">
      <alignment vertical="center"/>
    </xf>
    <xf numFmtId="0" fontId="49" fillId="0" borderId="0" xfId="0" applyFont="1" applyAlignment="1">
      <alignment horizontal="center" vertical="center"/>
    </xf>
    <xf numFmtId="165" fontId="37" fillId="0" borderId="7" xfId="3" applyNumberFormat="1" applyFont="1" applyFill="1" applyBorder="1" applyAlignment="1">
      <alignment horizontal="left" vertical="center" wrapText="1"/>
    </xf>
    <xf numFmtId="165" fontId="35" fillId="0" borderId="7" xfId="3" applyNumberFormat="1" applyFont="1" applyFill="1" applyBorder="1" applyAlignment="1">
      <alignment horizontal="left" vertical="center" wrapText="1"/>
    </xf>
    <xf numFmtId="0" fontId="17" fillId="0" borderId="1" xfId="1" applyFont="1" applyFill="1" applyBorder="1" applyAlignment="1">
      <alignment horizontal="left" vertical="center" wrapText="1"/>
    </xf>
    <xf numFmtId="0" fontId="15" fillId="0" borderId="1" xfId="2"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center" vertical="center" wrapText="1"/>
    </xf>
    <xf numFmtId="0" fontId="49" fillId="0" borderId="1" xfId="1" applyFont="1" applyFill="1" applyBorder="1" applyAlignment="1">
      <alignment horizontal="left" vertical="center" wrapText="1"/>
    </xf>
    <xf numFmtId="0" fontId="36" fillId="0" borderId="1" xfId="2" applyNumberFormat="1" applyFont="1" applyFill="1" applyBorder="1" applyAlignment="1" applyProtection="1">
      <alignment vertical="center" wrapText="1"/>
    </xf>
    <xf numFmtId="0" fontId="49" fillId="0" borderId="1" xfId="0" applyFont="1" applyBorder="1" applyAlignment="1">
      <alignment horizontal="center" vertical="center"/>
    </xf>
    <xf numFmtId="0" fontId="17" fillId="0" borderId="1" xfId="0" applyFont="1" applyBorder="1" applyAlignment="1">
      <alignment horizontal="center" vertical="center"/>
    </xf>
    <xf numFmtId="1" fontId="40" fillId="0" borderId="1" xfId="1" applyNumberFormat="1" applyFont="1" applyFill="1" applyBorder="1" applyAlignment="1">
      <alignment horizontal="center" vertical="center" wrapText="1"/>
    </xf>
    <xf numFmtId="1" fontId="35" fillId="0" borderId="7" xfId="7" applyNumberFormat="1" applyFont="1" applyFill="1" applyBorder="1" applyAlignment="1">
      <alignment horizontal="center" vertical="center" wrapText="1"/>
    </xf>
    <xf numFmtId="165" fontId="35" fillId="0" borderId="7" xfId="7" applyNumberFormat="1" applyFont="1" applyFill="1" applyBorder="1" applyAlignment="1">
      <alignment horizontal="center" vertical="center" wrapText="1"/>
    </xf>
    <xf numFmtId="0" fontId="1" fillId="0" borderId="0" xfId="1" applyFont="1"/>
    <xf numFmtId="0" fontId="40" fillId="0" borderId="1" xfId="0" applyFont="1" applyFill="1" applyBorder="1" applyAlignment="1">
      <alignment horizontal="left" vertical="center" wrapText="1"/>
    </xf>
    <xf numFmtId="164" fontId="37" fillId="0" borderId="1" xfId="1" applyNumberFormat="1" applyFont="1" applyFill="1" applyBorder="1" applyAlignment="1">
      <alignment horizontal="center" vertical="center"/>
    </xf>
    <xf numFmtId="1" fontId="37" fillId="0" borderId="1" xfId="3" applyNumberFormat="1" applyFont="1" applyFill="1" applyBorder="1" applyAlignment="1">
      <alignment horizontal="center" vertical="center" wrapText="1"/>
    </xf>
    <xf numFmtId="0" fontId="40" fillId="0" borderId="0" xfId="1" applyFont="1" applyFill="1" applyBorder="1" applyAlignment="1">
      <alignment horizontal="left"/>
    </xf>
    <xf numFmtId="0" fontId="40" fillId="0" borderId="0" xfId="1" applyFont="1" applyFill="1" applyBorder="1"/>
    <xf numFmtId="0" fontId="17" fillId="8" borderId="23" xfId="0" applyFont="1" applyFill="1" applyBorder="1" applyAlignment="1">
      <alignment horizontal="left" vertical="center" wrapText="1"/>
    </xf>
    <xf numFmtId="0" fontId="36" fillId="0" borderId="6" xfId="2" applyNumberFormat="1" applyFont="1" applyFill="1" applyBorder="1" applyAlignment="1" applyProtection="1">
      <alignment vertical="center" wrapText="1"/>
    </xf>
    <xf numFmtId="0" fontId="40" fillId="0" borderId="0" xfId="1" applyFont="1" applyFill="1" applyAlignment="1">
      <alignment horizontal="left" vertical="center"/>
    </xf>
    <xf numFmtId="0" fontId="40" fillId="0" borderId="0" xfId="1" applyFont="1" applyFill="1" applyAlignment="1">
      <alignment vertical="center"/>
    </xf>
    <xf numFmtId="164" fontId="10" fillId="0" borderId="0" xfId="1" applyNumberFormat="1" applyFont="1" applyFill="1"/>
    <xf numFmtId="164" fontId="6" fillId="0" borderId="1" xfId="1" applyNumberFormat="1" applyFont="1" applyFill="1" applyBorder="1" applyAlignment="1">
      <alignment horizontal="left" vertical="center" wrapText="1"/>
    </xf>
    <xf numFmtId="0" fontId="17" fillId="8" borderId="1" xfId="0" applyFont="1" applyFill="1" applyBorder="1" applyAlignment="1">
      <alignment horizontal="center" vertical="center" wrapText="1"/>
    </xf>
    <xf numFmtId="4" fontId="8" fillId="0" borderId="0" xfId="1" applyNumberFormat="1" applyFont="1" applyFill="1" applyAlignment="1">
      <alignment horizontal="left"/>
    </xf>
    <xf numFmtId="49" fontId="15" fillId="0" borderId="1" xfId="2" applyNumberFormat="1" applyFont="1" applyFill="1" applyBorder="1" applyAlignment="1" applyProtection="1">
      <alignment vertical="center" wrapText="1"/>
    </xf>
    <xf numFmtId="167" fontId="35" fillId="0" borderId="0" xfId="1" applyNumberFormat="1" applyFont="1" applyFill="1" applyBorder="1" applyAlignment="1">
      <alignment horizontal="center" vertical="center" wrapText="1"/>
    </xf>
    <xf numFmtId="0" fontId="40" fillId="0" borderId="0" xfId="1" applyFont="1" applyFill="1" applyAlignment="1"/>
    <xf numFmtId="0" fontId="10" fillId="0" borderId="0" xfId="1" applyFont="1" applyFill="1" applyAlignment="1"/>
    <xf numFmtId="0" fontId="40" fillId="0" borderId="1" xfId="1" applyFont="1" applyFill="1" applyBorder="1" applyAlignment="1">
      <alignment vertical="center"/>
    </xf>
    <xf numFmtId="0" fontId="49" fillId="0" borderId="0" xfId="0" applyFont="1" applyAlignment="1">
      <alignment vertical="center"/>
    </xf>
    <xf numFmtId="0" fontId="45" fillId="0" borderId="0" xfId="0" applyFont="1" applyFill="1" applyBorder="1"/>
    <xf numFmtId="0" fontId="37" fillId="0" borderId="12" xfId="0" applyFont="1" applyFill="1" applyBorder="1" applyAlignment="1">
      <alignment horizontal="left" wrapText="1"/>
    </xf>
    <xf numFmtId="0" fontId="45" fillId="0" borderId="0" xfId="0" applyFont="1" applyFill="1" applyAlignment="1"/>
    <xf numFmtId="164" fontId="16" fillId="0" borderId="1" xfId="1" applyNumberFormat="1" applyFont="1" applyFill="1" applyBorder="1" applyAlignment="1">
      <alignment horizontal="left" vertical="center" wrapText="1"/>
    </xf>
    <xf numFmtId="49" fontId="35" fillId="0" borderId="1" xfId="1" applyNumberFormat="1" applyFont="1" applyFill="1" applyBorder="1" applyAlignment="1">
      <alignment vertical="center" wrapText="1"/>
    </xf>
    <xf numFmtId="0" fontId="37" fillId="0" borderId="13" xfId="1" applyFont="1" applyFill="1" applyBorder="1" applyAlignment="1">
      <alignment horizontal="left" vertical="center" wrapText="1"/>
    </xf>
    <xf numFmtId="0" fontId="36" fillId="0" borderId="24" xfId="2" applyNumberFormat="1" applyFont="1" applyFill="1" applyBorder="1" applyAlignment="1" applyProtection="1">
      <alignment horizontal="center" vertical="center" wrapText="1"/>
    </xf>
    <xf numFmtId="164" fontId="40" fillId="0" borderId="1" xfId="1" applyNumberFormat="1" applyFont="1" applyFill="1" applyBorder="1" applyAlignment="1">
      <alignment horizontal="left" vertical="center" wrapText="1"/>
    </xf>
    <xf numFmtId="0" fontId="37" fillId="0" borderId="2" xfId="1" applyFont="1" applyFill="1" applyBorder="1" applyAlignment="1">
      <alignment vertical="center" wrapText="1"/>
    </xf>
    <xf numFmtId="0" fontId="53" fillId="0" borderId="1" xfId="0" applyFont="1" applyBorder="1" applyAlignment="1">
      <alignment horizontal="center" vertical="center" wrapText="1"/>
    </xf>
    <xf numFmtId="0" fontId="45"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1" fontId="36" fillId="0" borderId="1" xfId="1" applyNumberFormat="1" applyFont="1" applyFill="1" applyBorder="1" applyAlignment="1">
      <alignment horizontal="center" vertical="center" wrapText="1"/>
    </xf>
    <xf numFmtId="49" fontId="35" fillId="0" borderId="1" xfId="3" applyNumberFormat="1" applyFont="1" applyFill="1" applyBorder="1" applyAlignment="1">
      <alignment horizontal="center" vertical="center" wrapText="1"/>
    </xf>
    <xf numFmtId="49" fontId="35" fillId="0" borderId="1" xfId="3" applyNumberFormat="1" applyFont="1" applyFill="1" applyBorder="1" applyAlignment="1">
      <alignment vertical="center" wrapText="1"/>
    </xf>
    <xf numFmtId="0" fontId="40" fillId="0" borderId="2" xfId="1" applyFont="1" applyFill="1" applyBorder="1" applyAlignment="1">
      <alignment horizontal="left" vertical="center" wrapText="1"/>
    </xf>
    <xf numFmtId="0" fontId="10" fillId="0" borderId="0" xfId="1" applyFont="1" applyAlignment="1">
      <alignment vertical="center"/>
    </xf>
    <xf numFmtId="1" fontId="41" fillId="0" borderId="1" xfId="1" applyNumberFormat="1" applyFont="1" applyFill="1" applyBorder="1" applyAlignment="1">
      <alignment horizontal="center" vertical="center" wrapText="1"/>
    </xf>
    <xf numFmtId="0" fontId="37" fillId="0" borderId="0" xfId="1" applyFont="1" applyFill="1" applyAlignment="1">
      <alignment vertical="center"/>
    </xf>
    <xf numFmtId="0" fontId="37" fillId="0" borderId="1" xfId="3" applyFont="1" applyFill="1" applyBorder="1" applyAlignment="1">
      <alignment vertical="center" wrapText="1"/>
    </xf>
    <xf numFmtId="0" fontId="36" fillId="0" borderId="3" xfId="2" applyNumberFormat="1" applyFont="1" applyFill="1" applyBorder="1" applyAlignment="1" applyProtection="1">
      <alignment horizontal="left" vertical="center" wrapText="1"/>
    </xf>
    <xf numFmtId="0" fontId="36" fillId="0" borderId="3" xfId="2" applyNumberFormat="1" applyFont="1" applyFill="1" applyBorder="1" applyAlignment="1" applyProtection="1">
      <alignment horizontal="center" vertical="center" wrapText="1"/>
    </xf>
    <xf numFmtId="0" fontId="37" fillId="0" borderId="10" xfId="3" applyFont="1" applyFill="1" applyBorder="1" applyAlignment="1">
      <alignment vertical="center" wrapText="1"/>
    </xf>
    <xf numFmtId="0" fontId="37" fillId="0" borderId="10" xfId="3" applyFont="1" applyFill="1" applyBorder="1" applyAlignment="1">
      <alignment horizontal="center" vertical="center" wrapText="1"/>
    </xf>
    <xf numFmtId="0" fontId="40" fillId="0" borderId="13" xfId="1" applyFont="1" applyFill="1" applyBorder="1" applyAlignment="1">
      <alignment horizontal="center" vertical="center" wrapText="1"/>
    </xf>
    <xf numFmtId="0" fontId="36" fillId="0" borderId="13" xfId="1" applyFont="1" applyFill="1" applyBorder="1" applyAlignment="1">
      <alignment horizontal="center" vertical="center" wrapText="1"/>
    </xf>
    <xf numFmtId="0" fontId="36" fillId="0" borderId="2" xfId="1" applyFont="1" applyFill="1" applyBorder="1" applyAlignment="1">
      <alignment horizontal="center" vertical="center" wrapText="1"/>
    </xf>
    <xf numFmtId="0" fontId="23" fillId="0" borderId="0" xfId="1" applyFont="1" applyFill="1" applyAlignment="1">
      <alignment horizontal="right" vertical="center"/>
    </xf>
    <xf numFmtId="0" fontId="35" fillId="0" borderId="0" xfId="1" applyFont="1" applyFill="1" applyAlignment="1">
      <alignment horizontal="center" vertical="center"/>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40" fillId="0" borderId="0" xfId="1" applyFont="1" applyFill="1" applyBorder="1" applyAlignment="1">
      <alignment horizontal="left" vertical="center" wrapText="1"/>
    </xf>
    <xf numFmtId="0" fontId="40" fillId="0" borderId="1" xfId="1" applyFont="1" applyFill="1" applyBorder="1" applyAlignment="1">
      <alignment horizontal="center" vertical="center" wrapText="1"/>
    </xf>
    <xf numFmtId="0" fontId="36" fillId="0" borderId="0" xfId="0" applyFont="1" applyFill="1" applyAlignment="1">
      <alignment horizontal="left"/>
    </xf>
    <xf numFmtId="0" fontId="36" fillId="0" borderId="0" xfId="3" applyFont="1" applyFill="1" applyAlignment="1">
      <alignment horizontal="left" vertical="center"/>
    </xf>
    <xf numFmtId="0" fontId="36" fillId="0" borderId="0" xfId="2" applyNumberFormat="1" applyFont="1" applyFill="1" applyAlignment="1" applyProtection="1">
      <alignment horizontal="left"/>
    </xf>
    <xf numFmtId="0" fontId="9" fillId="0" borderId="1" xfId="1" applyFont="1" applyFill="1" applyBorder="1" applyAlignment="1">
      <alignment horizontal="left" vertical="center" wrapText="1"/>
    </xf>
    <xf numFmtId="0" fontId="36" fillId="0" borderId="1" xfId="3" applyFont="1" applyFill="1" applyBorder="1" applyAlignment="1">
      <alignment horizontal="left" vertical="center" wrapText="1"/>
    </xf>
    <xf numFmtId="0" fontId="36" fillId="0" borderId="1" xfId="3" applyFont="1" applyFill="1" applyBorder="1" applyAlignment="1">
      <alignment horizontal="center" vertical="center" wrapText="1"/>
    </xf>
    <xf numFmtId="165" fontId="36" fillId="0" borderId="1" xfId="3" applyNumberFormat="1" applyFont="1" applyFill="1" applyBorder="1" applyAlignment="1">
      <alignment horizontal="center" vertical="center" wrapText="1"/>
    </xf>
    <xf numFmtId="165" fontId="35" fillId="0" borderId="1" xfId="7" applyNumberFormat="1" applyFont="1" applyFill="1" applyBorder="1" applyAlignment="1">
      <alignment horizontal="center" vertical="center" wrapText="1"/>
    </xf>
    <xf numFmtId="0" fontId="1" fillId="0" borderId="1" xfId="1" applyFill="1" applyBorder="1"/>
    <xf numFmtId="0" fontId="36" fillId="0" borderId="1" xfId="2" applyNumberFormat="1" applyFont="1" applyFill="1" applyBorder="1" applyAlignment="1" applyProtection="1">
      <alignment vertical="top" wrapText="1"/>
    </xf>
    <xf numFmtId="0" fontId="36" fillId="0" borderId="1" xfId="2" applyNumberFormat="1" applyFont="1" applyFill="1" applyBorder="1" applyAlignment="1" applyProtection="1">
      <alignment horizontal="center" vertical="top" wrapText="1"/>
    </xf>
    <xf numFmtId="165" fontId="36" fillId="0" borderId="1" xfId="2" applyNumberFormat="1" applyFont="1" applyFill="1" applyBorder="1" applyAlignment="1" applyProtection="1">
      <alignment horizontal="center" vertical="top" wrapText="1"/>
    </xf>
    <xf numFmtId="0" fontId="40" fillId="0" borderId="3" xfId="1" applyFont="1" applyFill="1" applyBorder="1" applyAlignment="1">
      <alignment horizontal="center" vertical="center" wrapText="1"/>
    </xf>
    <xf numFmtId="0" fontId="40" fillId="0" borderId="1" xfId="1" applyFont="1" applyFill="1" applyBorder="1" applyAlignment="1">
      <alignment vertical="top" wrapText="1"/>
    </xf>
    <xf numFmtId="164" fontId="37" fillId="0" borderId="1" xfId="1" applyNumberFormat="1" applyFont="1" applyFill="1" applyBorder="1" applyAlignment="1">
      <alignment vertical="top" wrapText="1"/>
    </xf>
    <xf numFmtId="0" fontId="8" fillId="0" borderId="1" xfId="1" applyFont="1" applyFill="1" applyBorder="1" applyAlignment="1">
      <alignment vertical="top" wrapText="1"/>
    </xf>
    <xf numFmtId="164" fontId="34" fillId="0" borderId="1" xfId="2" applyNumberFormat="1" applyFont="1" applyFill="1" applyBorder="1" applyAlignment="1" applyProtection="1">
      <alignment horizontal="center" vertical="center" wrapText="1"/>
    </xf>
    <xf numFmtId="165" fontId="36" fillId="0" borderId="1" xfId="2" applyNumberFormat="1" applyFont="1" applyFill="1" applyBorder="1" applyAlignment="1" applyProtection="1">
      <alignment horizontal="center" vertical="center" wrapText="1"/>
    </xf>
    <xf numFmtId="164" fontId="8" fillId="0" borderId="0" xfId="2" applyNumberFormat="1" applyFont="1" applyFill="1" applyAlignment="1" applyProtection="1">
      <alignment horizontal="left" vertical="center" wrapText="1"/>
    </xf>
    <xf numFmtId="0" fontId="34" fillId="0" borderId="0" xfId="1" applyFont="1" applyFill="1" applyAlignment="1">
      <alignment horizontal="left"/>
    </xf>
    <xf numFmtId="0" fontId="41" fillId="0" borderId="0" xfId="1" applyFont="1" applyFill="1"/>
    <xf numFmtId="0" fontId="36" fillId="0" borderId="26" xfId="2" applyNumberFormat="1" applyFont="1" applyFill="1" applyBorder="1" applyAlignment="1" applyProtection="1">
      <alignment horizontal="center" vertical="center" wrapText="1"/>
    </xf>
    <xf numFmtId="0" fontId="40" fillId="0" borderId="1" xfId="1" applyFont="1" applyFill="1" applyBorder="1" applyAlignment="1">
      <alignment horizontal="center" vertical="center"/>
    </xf>
    <xf numFmtId="164" fontId="40" fillId="0" borderId="1" xfId="1" applyNumberFormat="1" applyFont="1" applyFill="1" applyBorder="1" applyAlignment="1">
      <alignment horizontal="center" vertical="center"/>
    </xf>
    <xf numFmtId="164" fontId="8" fillId="0" borderId="0" xfId="2" applyNumberFormat="1" applyFont="1" applyFill="1" applyAlignment="1" applyProtection="1">
      <alignment vertical="center"/>
    </xf>
    <xf numFmtId="1" fontId="40" fillId="0" borderId="1" xfId="1" applyNumberFormat="1" applyFont="1" applyFill="1" applyBorder="1" applyAlignment="1">
      <alignment horizontal="center" vertical="center"/>
    </xf>
    <xf numFmtId="0" fontId="41" fillId="0" borderId="1" xfId="1" applyFont="1" applyFill="1" applyBorder="1" applyAlignment="1">
      <alignment horizontal="center" vertical="center"/>
    </xf>
    <xf numFmtId="1" fontId="41" fillId="0" borderId="1" xfId="1" applyNumberFormat="1" applyFont="1" applyFill="1" applyBorder="1" applyAlignment="1">
      <alignment horizontal="center" vertical="center"/>
    </xf>
    <xf numFmtId="0" fontId="8" fillId="0" borderId="0" xfId="2" applyNumberFormat="1" applyFont="1" applyFill="1" applyAlignment="1" applyProtection="1">
      <alignment horizontal="left" vertical="center" wrapText="1"/>
    </xf>
    <xf numFmtId="0" fontId="36" fillId="0" borderId="1" xfId="1" applyFont="1" applyFill="1" applyBorder="1" applyAlignment="1">
      <alignment vertical="top" wrapText="1"/>
    </xf>
    <xf numFmtId="0" fontId="36" fillId="0" borderId="1" xfId="1" applyFont="1" applyFill="1" applyBorder="1" applyAlignment="1">
      <alignment horizontal="center" vertical="top" wrapText="1"/>
    </xf>
    <xf numFmtId="0" fontId="36" fillId="0" borderId="1" xfId="1" applyFont="1" applyFill="1" applyBorder="1" applyAlignment="1">
      <alignment horizontal="center" vertical="top"/>
    </xf>
    <xf numFmtId="2" fontId="36" fillId="0" borderId="1" xfId="1" applyNumberFormat="1" applyFont="1" applyFill="1" applyBorder="1" applyAlignment="1">
      <alignment horizontal="center" vertical="top"/>
    </xf>
    <xf numFmtId="165" fontId="36" fillId="0" borderId="1" xfId="1" applyNumberFormat="1" applyFont="1" applyFill="1" applyBorder="1" applyAlignment="1">
      <alignment horizontal="center" vertical="top"/>
    </xf>
    <xf numFmtId="165" fontId="37" fillId="0" borderId="7" xfId="3" applyNumberFormat="1" applyFont="1" applyFill="1" applyBorder="1" applyAlignment="1">
      <alignment horizontal="left" vertical="top" wrapText="1"/>
    </xf>
    <xf numFmtId="0" fontId="37" fillId="0" borderId="1" xfId="1" applyFont="1" applyFill="1" applyBorder="1" applyAlignment="1">
      <alignment horizontal="center" vertical="center" wrapText="1"/>
    </xf>
    <xf numFmtId="0" fontId="37" fillId="0" borderId="1" xfId="1" applyFont="1" applyFill="1" applyBorder="1" applyAlignment="1">
      <alignment horizontal="left" vertical="center" wrapText="1"/>
    </xf>
    <xf numFmtId="0" fontId="8" fillId="0" borderId="0" xfId="2" applyNumberFormat="1" applyFont="1" applyFill="1" applyAlignment="1" applyProtection="1">
      <alignment horizontal="left" vertical="center" wrapText="1"/>
    </xf>
    <xf numFmtId="0" fontId="54" fillId="0" borderId="0" xfId="0" applyFont="1"/>
    <xf numFmtId="165" fontId="36" fillId="0" borderId="14" xfId="2" applyNumberFormat="1" applyFont="1" applyFill="1" applyBorder="1" applyAlignment="1" applyProtection="1">
      <alignment horizontal="center" vertical="center" wrapText="1"/>
    </xf>
    <xf numFmtId="3" fontId="37" fillId="0" borderId="1" xfId="1" applyNumberFormat="1" applyFont="1" applyFill="1" applyBorder="1" applyAlignment="1">
      <alignment horizontal="left" vertical="center" wrapText="1"/>
    </xf>
    <xf numFmtId="0" fontId="37" fillId="0" borderId="1" xfId="1" applyFont="1" applyFill="1" applyBorder="1" applyAlignment="1">
      <alignment horizontal="left" vertical="top" wrapText="1"/>
    </xf>
    <xf numFmtId="0" fontId="40" fillId="0" borderId="2" xfId="1" applyFont="1" applyFill="1" applyBorder="1" applyAlignment="1">
      <alignment horizontal="left" vertical="top" wrapText="1"/>
    </xf>
    <xf numFmtId="165" fontId="16" fillId="0" borderId="7" xfId="3" applyNumberFormat="1" applyFont="1" applyFill="1" applyBorder="1" applyAlignment="1">
      <alignment horizontal="left" vertical="center" wrapText="1"/>
    </xf>
    <xf numFmtId="0" fontId="8" fillId="0" borderId="0" xfId="1" applyFont="1" applyFill="1" applyAlignment="1">
      <alignment vertical="center"/>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40" fillId="0" borderId="1" xfId="1" applyFont="1" applyFill="1" applyBorder="1" applyAlignment="1">
      <alignment horizontal="center" vertical="center" wrapText="1"/>
    </xf>
    <xf numFmtId="165" fontId="1" fillId="0" borderId="0" xfId="1" applyNumberFormat="1"/>
    <xf numFmtId="0" fontId="37" fillId="0" borderId="1" xfId="1" applyFont="1" applyFill="1" applyBorder="1" applyAlignment="1">
      <alignment vertical="top" wrapText="1"/>
    </xf>
    <xf numFmtId="165" fontId="55" fillId="0" borderId="7" xfId="3" applyNumberFormat="1" applyFont="1" applyFill="1" applyBorder="1" applyAlignment="1">
      <alignment horizontal="left" vertical="center" wrapText="1"/>
    </xf>
    <xf numFmtId="0" fontId="37" fillId="0" borderId="1" xfId="1" applyFont="1" applyFill="1" applyBorder="1" applyAlignment="1">
      <alignment horizontal="center" vertical="center" wrapText="1"/>
    </xf>
    <xf numFmtId="0" fontId="36" fillId="0" borderId="1" xfId="3" applyFont="1" applyFill="1" applyBorder="1" applyAlignment="1">
      <alignment vertical="top" wrapText="1"/>
    </xf>
    <xf numFmtId="0" fontId="41" fillId="0" borderId="0" xfId="1" applyFont="1" applyFill="1" applyBorder="1" applyAlignment="1"/>
    <xf numFmtId="0" fontId="35" fillId="0" borderId="0" xfId="1" applyFont="1" applyFill="1" applyAlignment="1">
      <alignment horizontal="center" vertical="center"/>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7" fillId="0" borderId="0" xfId="0" applyFont="1" applyFill="1" applyBorder="1" applyAlignment="1">
      <alignment horizontal="left" vertical="center" wrapText="1"/>
    </xf>
    <xf numFmtId="0" fontId="36" fillId="0" borderId="1" xfId="3" applyFont="1" applyFill="1" applyBorder="1" applyAlignment="1">
      <alignment horizontal="center" vertical="top" wrapText="1"/>
    </xf>
    <xf numFmtId="0" fontId="36" fillId="0" borderId="0" xfId="0" applyFont="1" applyFill="1" applyAlignment="1">
      <alignment horizontal="left"/>
    </xf>
    <xf numFmtId="165" fontId="36" fillId="0" borderId="1" xfId="1" applyNumberFormat="1" applyFont="1" applyFill="1" applyBorder="1" applyAlignment="1">
      <alignment horizontal="center" vertical="center"/>
    </xf>
    <xf numFmtId="165" fontId="37" fillId="0" borderId="0" xfId="3" applyNumberFormat="1" applyFont="1" applyFill="1" applyBorder="1" applyAlignment="1">
      <alignment horizontal="center" vertical="center" wrapText="1"/>
    </xf>
    <xf numFmtId="0" fontId="36" fillId="0" borderId="0" xfId="1" applyFont="1" applyFill="1" applyBorder="1" applyAlignment="1">
      <alignment horizontal="center" vertical="center" wrapText="1"/>
    </xf>
    <xf numFmtId="1" fontId="36" fillId="0" borderId="1" xfId="1" applyNumberFormat="1" applyFont="1" applyFill="1" applyBorder="1" applyAlignment="1">
      <alignment horizontal="center" vertical="top"/>
    </xf>
    <xf numFmtId="0" fontId="10" fillId="0" borderId="0" xfId="1" applyFont="1" applyFill="1" applyAlignment="1">
      <alignment vertical="top"/>
    </xf>
    <xf numFmtId="3" fontId="36" fillId="0" borderId="0" xfId="1" applyNumberFormat="1" applyFont="1" applyFill="1" applyBorder="1" applyAlignment="1">
      <alignment horizontal="center" vertical="center" wrapText="1"/>
    </xf>
    <xf numFmtId="0" fontId="37" fillId="4" borderId="1" xfId="3" applyFont="1" applyFill="1" applyBorder="1" applyAlignment="1">
      <alignment horizontal="left" vertical="center" wrapText="1"/>
    </xf>
    <xf numFmtId="0" fontId="37" fillId="4" borderId="1" xfId="3" applyFont="1" applyFill="1" applyBorder="1" applyAlignment="1">
      <alignment vertical="center"/>
    </xf>
    <xf numFmtId="0" fontId="37" fillId="4" borderId="1" xfId="3" applyFont="1" applyFill="1" applyBorder="1" applyAlignment="1">
      <alignment horizontal="center" vertical="center" wrapText="1"/>
    </xf>
    <xf numFmtId="0" fontId="37" fillId="4" borderId="1" xfId="3" applyFont="1" applyFill="1" applyBorder="1" applyAlignment="1">
      <alignment horizontal="left" vertical="center" wrapText="1" indent="2"/>
    </xf>
    <xf numFmtId="164" fontId="37" fillId="4" borderId="1" xfId="3" applyNumberFormat="1" applyFont="1" applyFill="1" applyBorder="1" applyAlignment="1">
      <alignment horizontal="center" vertical="center" wrapText="1"/>
    </xf>
    <xf numFmtId="0" fontId="37" fillId="4" borderId="1" xfId="3" applyFont="1" applyFill="1" applyBorder="1" applyAlignment="1">
      <alignment horizontal="center" vertical="center"/>
    </xf>
    <xf numFmtId="49" fontId="37" fillId="4" borderId="7" xfId="3" applyNumberFormat="1" applyFont="1" applyFill="1" applyBorder="1" applyAlignment="1">
      <alignment vertical="center" wrapText="1"/>
    </xf>
    <xf numFmtId="0" fontId="37" fillId="4" borderId="7" xfId="3" applyFont="1" applyFill="1" applyBorder="1" applyAlignment="1">
      <alignment horizontal="center" vertical="center" wrapText="1"/>
    </xf>
    <xf numFmtId="0" fontId="35" fillId="4" borderId="7" xfId="3" applyFont="1" applyFill="1" applyBorder="1" applyAlignment="1">
      <alignment vertical="center" wrapText="1"/>
    </xf>
    <xf numFmtId="0" fontId="35" fillId="4" borderId="7" xfId="3" applyFont="1" applyFill="1" applyBorder="1" applyAlignment="1">
      <alignment horizontal="center" vertical="center" wrapText="1"/>
    </xf>
    <xf numFmtId="164" fontId="37" fillId="4" borderId="34" xfId="3" applyNumberFormat="1" applyFont="1" applyFill="1" applyBorder="1" applyAlignment="1">
      <alignment horizontal="center" vertical="center" wrapText="1"/>
    </xf>
    <xf numFmtId="164" fontId="35" fillId="4" borderId="34" xfId="3" applyNumberFormat="1" applyFont="1" applyFill="1" applyBorder="1" applyAlignment="1">
      <alignment horizontal="center" vertical="center" wrapText="1"/>
    </xf>
    <xf numFmtId="164" fontId="35" fillId="4" borderId="1" xfId="3" applyNumberFormat="1" applyFont="1" applyFill="1" applyBorder="1" applyAlignment="1">
      <alignment horizontal="center" vertical="center" wrapText="1"/>
    </xf>
    <xf numFmtId="49" fontId="37" fillId="9" borderId="1" xfId="3" applyNumberFormat="1" applyFont="1" applyFill="1" applyBorder="1" applyAlignment="1">
      <alignment vertical="center" wrapText="1"/>
    </xf>
    <xf numFmtId="0" fontId="37" fillId="9" borderId="1" xfId="3" applyFont="1" applyFill="1" applyBorder="1" applyAlignment="1">
      <alignment horizontal="center" vertical="center" wrapText="1"/>
    </xf>
    <xf numFmtId="0" fontId="35" fillId="9" borderId="1" xfId="3" applyFont="1" applyFill="1" applyBorder="1" applyAlignment="1">
      <alignment vertical="center" wrapText="1"/>
    </xf>
    <xf numFmtId="0" fontId="35" fillId="9" borderId="1" xfId="3" applyFont="1" applyFill="1" applyBorder="1" applyAlignment="1">
      <alignment horizontal="center" vertical="center" wrapText="1"/>
    </xf>
    <xf numFmtId="164" fontId="35" fillId="9" borderId="1" xfId="3" applyNumberFormat="1" applyFont="1" applyFill="1" applyBorder="1" applyAlignment="1">
      <alignment horizontal="center" vertical="center" wrapText="1"/>
    </xf>
    <xf numFmtId="0" fontId="45" fillId="2" borderId="0" xfId="0" applyFont="1" applyFill="1"/>
    <xf numFmtId="0" fontId="45" fillId="0" borderId="0" xfId="0" applyFont="1"/>
    <xf numFmtId="0" fontId="42" fillId="6" borderId="0" xfId="1" applyFont="1" applyFill="1"/>
    <xf numFmtId="0" fontId="37" fillId="4" borderId="1" xfId="3" applyFont="1" applyFill="1" applyBorder="1" applyAlignment="1">
      <alignment horizontal="left" vertical="center" wrapText="1" indent="3"/>
    </xf>
    <xf numFmtId="49" fontId="36" fillId="4" borderId="1" xfId="3" applyNumberFormat="1" applyFont="1" applyFill="1" applyBorder="1" applyAlignment="1">
      <alignment vertical="center" wrapText="1"/>
    </xf>
    <xf numFmtId="0" fontId="35" fillId="4" borderId="1" xfId="3" applyFont="1" applyFill="1" applyBorder="1" applyAlignment="1">
      <alignment vertical="center" wrapText="1"/>
    </xf>
    <xf numFmtId="0" fontId="35" fillId="4" borderId="1" xfId="3" applyFont="1" applyFill="1" applyBorder="1" applyAlignment="1">
      <alignment horizontal="center" vertical="center" wrapText="1"/>
    </xf>
    <xf numFmtId="0" fontId="37" fillId="0" borderId="0" xfId="3" applyFont="1" applyFill="1" applyAlignment="1">
      <alignment vertical="center"/>
    </xf>
    <xf numFmtId="0" fontId="36" fillId="0" borderId="6" xfId="2" applyNumberFormat="1" applyFont="1" applyFill="1" applyBorder="1" applyAlignment="1" applyProtection="1">
      <alignment horizontal="right" vertical="center" wrapText="1"/>
    </xf>
    <xf numFmtId="49" fontId="37" fillId="0" borderId="0" xfId="3" applyNumberFormat="1" applyFont="1" applyFill="1" applyAlignment="1">
      <alignment vertical="center"/>
    </xf>
    <xf numFmtId="0" fontId="37" fillId="4" borderId="2" xfId="3" applyFont="1" applyFill="1" applyBorder="1" applyAlignment="1">
      <alignment vertical="center" wrapText="1"/>
    </xf>
    <xf numFmtId="0" fontId="37" fillId="0" borderId="1" xfId="1" applyFont="1" applyFill="1" applyBorder="1" applyAlignment="1">
      <alignment horizontal="center" vertical="center" wrapText="1"/>
    </xf>
    <xf numFmtId="0" fontId="40" fillId="0" borderId="1" xfId="1" applyFont="1" applyFill="1" applyBorder="1" applyAlignment="1">
      <alignment horizontal="center" vertical="center" wrapText="1"/>
    </xf>
    <xf numFmtId="0" fontId="36" fillId="0" borderId="1" xfId="2" applyNumberFormat="1" applyFont="1" applyFill="1" applyBorder="1" applyAlignment="1" applyProtection="1">
      <alignment horizontal="center" vertical="center" wrapText="1"/>
    </xf>
    <xf numFmtId="0" fontId="1" fillId="0" borderId="0" xfId="1" applyAlignment="1">
      <alignment horizontal="left" vertical="center" wrapText="1"/>
    </xf>
    <xf numFmtId="0" fontId="36" fillId="0" borderId="1" xfId="0" applyFont="1" applyBorder="1" applyAlignment="1">
      <alignment vertical="center" wrapText="1"/>
    </xf>
    <xf numFmtId="0" fontId="23" fillId="0" borderId="0" xfId="1" applyFont="1" applyFill="1" applyAlignment="1">
      <alignment horizontal="right" vertical="center"/>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40" fillId="0" borderId="0" xfId="1" applyFont="1" applyFill="1" applyAlignment="1">
      <alignment horizontal="left" wrapText="1"/>
    </xf>
    <xf numFmtId="0" fontId="40" fillId="0" borderId="1" xfId="1" applyFont="1" applyFill="1" applyBorder="1" applyAlignment="1">
      <alignment horizontal="center" vertical="center" wrapText="1"/>
    </xf>
    <xf numFmtId="0" fontId="36" fillId="0" borderId="1" xfId="2" applyNumberFormat="1" applyFont="1" applyFill="1" applyBorder="1" applyAlignment="1" applyProtection="1">
      <alignment horizontal="center" vertical="center" wrapText="1"/>
    </xf>
    <xf numFmtId="0" fontId="36" fillId="0" borderId="2" xfId="2" applyNumberFormat="1" applyFont="1" applyFill="1" applyBorder="1" applyAlignment="1" applyProtection="1">
      <alignment horizontal="center" vertical="top" wrapText="1"/>
    </xf>
    <xf numFmtId="0" fontId="36" fillId="0" borderId="2" xfId="2" applyNumberFormat="1" applyFont="1" applyFill="1" applyBorder="1" applyAlignment="1" applyProtection="1">
      <alignment horizontal="left" vertical="top" wrapText="1"/>
    </xf>
    <xf numFmtId="165" fontId="37" fillId="0" borderId="2" xfId="3" applyNumberFormat="1" applyFont="1" applyFill="1" applyBorder="1" applyAlignment="1">
      <alignment horizontal="left" vertical="top" wrapText="1"/>
    </xf>
    <xf numFmtId="165" fontId="36" fillId="0" borderId="2" xfId="2" applyNumberFormat="1" applyFont="1" applyFill="1" applyBorder="1" applyAlignment="1" applyProtection="1">
      <alignment horizontal="center" vertical="top" wrapText="1"/>
    </xf>
    <xf numFmtId="0" fontId="36" fillId="0" borderId="0" xfId="3" applyFont="1" applyFill="1" applyAlignment="1">
      <alignment horizontal="left"/>
    </xf>
    <xf numFmtId="165" fontId="37" fillId="0" borderId="10" xfId="3" applyNumberFormat="1" applyFont="1" applyFill="1" applyBorder="1" applyAlignment="1">
      <alignment horizontal="left" vertical="center" wrapText="1"/>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40" fillId="0" borderId="1" xfId="1" applyFont="1" applyFill="1" applyBorder="1" applyAlignment="1">
      <alignment horizontal="center" vertical="center" wrapText="1"/>
    </xf>
    <xf numFmtId="0" fontId="36" fillId="0" borderId="1" xfId="2" applyNumberFormat="1" applyFont="1" applyFill="1" applyBorder="1" applyAlignment="1" applyProtection="1">
      <alignment horizontal="center" vertical="center" wrapText="1"/>
    </xf>
    <xf numFmtId="0" fontId="23" fillId="0" borderId="0" xfId="1" applyFont="1" applyFill="1" applyAlignment="1">
      <alignment horizontal="right" vertical="center"/>
    </xf>
    <xf numFmtId="165" fontId="37" fillId="0" borderId="1" xfId="3" applyNumberFormat="1" applyFont="1" applyFill="1" applyBorder="1" applyAlignment="1">
      <alignment horizontal="left" vertical="center" wrapText="1"/>
    </xf>
    <xf numFmtId="164" fontId="34" fillId="0" borderId="1" xfId="1" applyNumberFormat="1" applyFont="1" applyFill="1" applyBorder="1" applyAlignment="1">
      <alignment horizontal="center" vertical="center" wrapText="1"/>
    </xf>
    <xf numFmtId="1" fontId="34" fillId="0" borderId="1" xfId="1" applyNumberFormat="1" applyFont="1" applyFill="1" applyBorder="1" applyAlignment="1">
      <alignment horizontal="center" vertical="center" wrapText="1"/>
    </xf>
    <xf numFmtId="165" fontId="35" fillId="0" borderId="1" xfId="3" applyNumberFormat="1" applyFont="1" applyFill="1" applyBorder="1" applyAlignment="1">
      <alignment horizontal="left" vertical="center" wrapText="1"/>
    </xf>
    <xf numFmtId="0" fontId="12" fillId="0" borderId="1" xfId="1" applyFont="1" applyFill="1" applyBorder="1" applyAlignment="1">
      <alignment horizontal="left" vertical="center" wrapText="1"/>
    </xf>
    <xf numFmtId="165" fontId="1" fillId="0" borderId="0" xfId="1" applyNumberFormat="1" applyFill="1"/>
    <xf numFmtId="0" fontId="36" fillId="0" borderId="1" xfId="2" applyNumberFormat="1" applyFont="1" applyFill="1" applyBorder="1" applyAlignment="1" applyProtection="1">
      <alignment horizontal="center" vertical="center" wrapText="1"/>
    </xf>
    <xf numFmtId="0" fontId="35" fillId="0" borderId="0" xfId="1" applyFont="1" applyFill="1" applyBorder="1" applyAlignment="1">
      <alignment horizontal="left" vertical="center" wrapText="1"/>
    </xf>
    <xf numFmtId="0" fontId="23" fillId="0" borderId="0" xfId="1" applyFont="1" applyFill="1" applyAlignment="1">
      <alignment horizontal="right" vertical="center"/>
    </xf>
    <xf numFmtId="0" fontId="35" fillId="0" borderId="0" xfId="1" applyFont="1" applyFill="1" applyAlignment="1">
      <alignment horizontal="center" vertical="center"/>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7" fillId="0" borderId="1" xfId="1" applyFont="1" applyFill="1" applyBorder="1" applyAlignment="1">
      <alignment horizontal="left" vertical="center" wrapText="1"/>
    </xf>
    <xf numFmtId="0" fontId="37" fillId="0" borderId="2" xfId="1" applyFont="1" applyFill="1" applyBorder="1" applyAlignment="1">
      <alignment horizontal="left" vertical="center" wrapText="1"/>
    </xf>
    <xf numFmtId="0" fontId="8" fillId="0" borderId="0" xfId="2" applyNumberFormat="1" applyFont="1" applyFill="1" applyAlignment="1" applyProtection="1">
      <alignment horizontal="left" vertical="center" wrapText="1"/>
    </xf>
    <xf numFmtId="0" fontId="37" fillId="0" borderId="3" xfId="1" applyFont="1" applyFill="1" applyBorder="1" applyAlignment="1">
      <alignment horizontal="left" vertical="center" wrapText="1"/>
    </xf>
    <xf numFmtId="0" fontId="36" fillId="0" borderId="1" xfId="2" applyNumberFormat="1" applyFont="1" applyFill="1" applyBorder="1" applyAlignment="1" applyProtection="1">
      <alignment horizontal="center" vertical="center" wrapText="1"/>
    </xf>
    <xf numFmtId="0" fontId="37" fillId="0" borderId="1" xfId="1" applyFont="1" applyFill="1" applyBorder="1" applyAlignment="1">
      <alignment horizontal="left" vertical="center" wrapText="1"/>
    </xf>
    <xf numFmtId="0" fontId="37" fillId="4" borderId="0" xfId="1" applyFont="1" applyFill="1" applyBorder="1" applyAlignment="1">
      <alignment horizontal="left" vertical="center" wrapText="1"/>
    </xf>
    <xf numFmtId="0" fontId="23" fillId="0" borderId="0" xfId="1" applyFont="1" applyFill="1" applyAlignment="1">
      <alignment horizontal="right" vertical="center"/>
    </xf>
    <xf numFmtId="0" fontId="34" fillId="0" borderId="0" xfId="1" applyFont="1" applyFill="1" applyAlignment="1">
      <alignment horizontal="center"/>
    </xf>
    <xf numFmtId="0" fontId="35" fillId="0" borderId="0" xfId="1" applyFont="1" applyFill="1" applyAlignment="1">
      <alignment horizontal="center" vertical="center"/>
    </xf>
    <xf numFmtId="0" fontId="37" fillId="0" borderId="0" xfId="1" applyFont="1" applyFill="1" applyBorder="1" applyAlignment="1">
      <alignment horizontal="left" vertical="center" wrapText="1"/>
    </xf>
    <xf numFmtId="0" fontId="37" fillId="0" borderId="0" xfId="1" applyFont="1" applyFill="1" applyAlignment="1">
      <alignment horizontal="left" vertical="center" wrapText="1"/>
    </xf>
    <xf numFmtId="0" fontId="37" fillId="0" borderId="0" xfId="1" applyFont="1" applyFill="1" applyAlignment="1">
      <alignment horizontal="left" wrapText="1"/>
    </xf>
    <xf numFmtId="0" fontId="8" fillId="0" borderId="0" xfId="2" applyNumberFormat="1" applyFont="1" applyFill="1" applyAlignment="1" applyProtection="1">
      <alignment horizontal="center"/>
    </xf>
    <xf numFmtId="0" fontId="35" fillId="0" borderId="0" xfId="1" applyFont="1" applyFill="1" applyBorder="1" applyAlignment="1">
      <alignment horizontal="left" vertical="center" wrapText="1"/>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7" fillId="0" borderId="0" xfId="3" applyFont="1" applyFill="1" applyBorder="1" applyAlignment="1">
      <alignment horizontal="left" vertical="center" wrapText="1"/>
    </xf>
    <xf numFmtId="0" fontId="0" fillId="0" borderId="3" xfId="0" applyBorder="1"/>
    <xf numFmtId="0" fontId="37" fillId="0" borderId="12" xfId="1" applyFont="1" applyFill="1" applyBorder="1" applyAlignment="1">
      <alignment horizontal="left" vertical="center" wrapText="1"/>
    </xf>
    <xf numFmtId="0" fontId="38" fillId="0" borderId="0" xfId="1" applyFont="1" applyFill="1" applyAlignment="1">
      <alignment horizontal="left" vertical="center" wrapText="1"/>
    </xf>
    <xf numFmtId="0" fontId="40" fillId="0" borderId="0" xfId="1" applyFont="1" applyFill="1" applyBorder="1" applyAlignment="1">
      <alignment horizontal="left" vertical="center" wrapText="1"/>
    </xf>
    <xf numFmtId="0" fontId="40" fillId="0" borderId="0" xfId="1" applyFont="1" applyFill="1" applyAlignment="1">
      <alignment horizontal="left" wrapText="1"/>
    </xf>
    <xf numFmtId="0" fontId="40" fillId="0" borderId="0" xfId="1" applyFont="1" applyFill="1" applyAlignment="1">
      <alignment horizontal="left" vertical="center" wrapText="1"/>
    </xf>
    <xf numFmtId="0" fontId="36" fillId="0" borderId="0" xfId="1" applyFont="1" applyFill="1" applyAlignment="1">
      <alignment horizontal="left" wrapText="1"/>
    </xf>
    <xf numFmtId="0" fontId="36" fillId="0" borderId="0" xfId="1" applyFont="1" applyFill="1" applyBorder="1" applyAlignment="1">
      <alignment horizontal="left" vertical="center" wrapText="1"/>
    </xf>
    <xf numFmtId="0" fontId="36" fillId="0" borderId="0"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0" xfId="0" applyFont="1" applyFill="1" applyBorder="1" applyAlignment="1">
      <alignment horizontal="left" vertical="center" wrapText="1"/>
    </xf>
    <xf numFmtId="164" fontId="9" fillId="6" borderId="16" xfId="1" applyNumberFormat="1" applyFont="1" applyFill="1" applyBorder="1" applyAlignment="1">
      <alignment horizontal="center" vertical="center" wrapText="1"/>
    </xf>
    <xf numFmtId="164" fontId="9" fillId="6" borderId="0" xfId="1" applyNumberFormat="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7" fillId="0" borderId="0" xfId="0" applyFont="1" applyFill="1" applyAlignment="1">
      <alignment horizontal="left" vertical="center" wrapText="1"/>
    </xf>
    <xf numFmtId="0" fontId="37" fillId="0" borderId="0" xfId="0" applyFont="1" applyFill="1" applyAlignment="1">
      <alignment horizontal="left" wrapText="1"/>
    </xf>
    <xf numFmtId="0" fontId="36" fillId="0" borderId="14" xfId="2" applyNumberFormat="1" applyFont="1" applyFill="1" applyBorder="1" applyAlignment="1" applyProtection="1">
      <alignment horizontal="center" vertical="center" wrapText="1"/>
    </xf>
    <xf numFmtId="0" fontId="36" fillId="0" borderId="19" xfId="2" applyNumberFormat="1" applyFont="1" applyFill="1" applyBorder="1" applyAlignment="1" applyProtection="1">
      <alignment horizontal="center" vertical="center" wrapText="1"/>
    </xf>
    <xf numFmtId="0" fontId="36" fillId="0" borderId="20" xfId="2" applyNumberFormat="1" applyFont="1" applyFill="1" applyBorder="1" applyAlignment="1" applyProtection="1">
      <alignment horizontal="center" vertical="center" wrapText="1"/>
    </xf>
    <xf numFmtId="0" fontId="11" fillId="0" borderId="0" xfId="1" applyFont="1" applyFill="1" applyAlignment="1">
      <alignment horizontal="left" wrapText="1"/>
    </xf>
    <xf numFmtId="0" fontId="19" fillId="0" borderId="16" xfId="2" applyNumberFormat="1" applyFont="1" applyFill="1" applyBorder="1" applyAlignment="1" applyProtection="1">
      <alignment horizontal="center" vertical="center" wrapText="1"/>
    </xf>
    <xf numFmtId="0" fontId="19" fillId="0" borderId="0" xfId="2" applyNumberFormat="1" applyFont="1" applyFill="1" applyAlignment="1" applyProtection="1">
      <alignment horizontal="center" vertical="center" wrapText="1"/>
    </xf>
    <xf numFmtId="0" fontId="40" fillId="0" borderId="12" xfId="1" applyFont="1" applyFill="1" applyBorder="1" applyAlignment="1">
      <alignment horizontal="left" vertical="center" wrapText="1"/>
    </xf>
    <xf numFmtId="0" fontId="37" fillId="0" borderId="2" xfId="1" applyFont="1" applyFill="1" applyBorder="1" applyAlignment="1">
      <alignment horizontal="left" vertical="top" wrapText="1"/>
    </xf>
    <xf numFmtId="0" fontId="37" fillId="0" borderId="13" xfId="1" applyFont="1" applyFill="1" applyBorder="1" applyAlignment="1">
      <alignment horizontal="left" vertical="top" wrapText="1"/>
    </xf>
    <xf numFmtId="0" fontId="37" fillId="0" borderId="3" xfId="1" applyFont="1" applyFill="1" applyBorder="1" applyAlignment="1">
      <alignment horizontal="left" vertical="top" wrapText="1"/>
    </xf>
    <xf numFmtId="0" fontId="36" fillId="0" borderId="2" xfId="3" applyFont="1" applyFill="1" applyBorder="1" applyAlignment="1">
      <alignment horizontal="left" vertical="top" wrapText="1"/>
    </xf>
    <xf numFmtId="0" fontId="36" fillId="0" borderId="13" xfId="3" applyFont="1" applyFill="1" applyBorder="1" applyAlignment="1">
      <alignment horizontal="left" vertical="top" wrapText="1"/>
    </xf>
    <xf numFmtId="0" fontId="36" fillId="0" borderId="3" xfId="3" applyFont="1" applyFill="1" applyBorder="1" applyAlignment="1">
      <alignment horizontal="left" vertical="top" wrapText="1"/>
    </xf>
    <xf numFmtId="0" fontId="36" fillId="0" borderId="2" xfId="3" applyFont="1" applyFill="1" applyBorder="1" applyAlignment="1">
      <alignment horizontal="center" vertical="top" wrapText="1"/>
    </xf>
    <xf numFmtId="0" fontId="36" fillId="0" borderId="13" xfId="3" applyFont="1" applyFill="1" applyBorder="1" applyAlignment="1">
      <alignment horizontal="center" vertical="top" wrapText="1"/>
    </xf>
    <xf numFmtId="0" fontId="36" fillId="0" borderId="3" xfId="3" applyFont="1" applyFill="1" applyBorder="1" applyAlignment="1">
      <alignment horizontal="center" vertical="top" wrapText="1"/>
    </xf>
    <xf numFmtId="0" fontId="36" fillId="0" borderId="2" xfId="1" applyFont="1" applyFill="1" applyBorder="1" applyAlignment="1">
      <alignment horizontal="center" vertical="top"/>
    </xf>
    <xf numFmtId="0" fontId="36" fillId="0" borderId="13" xfId="1" applyFont="1" applyFill="1" applyBorder="1" applyAlignment="1">
      <alignment horizontal="center" vertical="top"/>
    </xf>
    <xf numFmtId="0" fontId="36" fillId="0" borderId="3" xfId="1" applyFont="1" applyFill="1" applyBorder="1" applyAlignment="1">
      <alignment horizontal="center" vertical="top"/>
    </xf>
    <xf numFmtId="165" fontId="36" fillId="0" borderId="2" xfId="1" applyNumberFormat="1" applyFont="1" applyFill="1" applyBorder="1" applyAlignment="1">
      <alignment horizontal="center" vertical="top"/>
    </xf>
    <xf numFmtId="165" fontId="36" fillId="0" borderId="13" xfId="1" applyNumberFormat="1" applyFont="1" applyFill="1" applyBorder="1" applyAlignment="1">
      <alignment horizontal="center" vertical="top"/>
    </xf>
    <xf numFmtId="165" fontId="36" fillId="0" borderId="3" xfId="1" applyNumberFormat="1" applyFont="1" applyFill="1" applyBorder="1" applyAlignment="1">
      <alignment horizontal="center" vertical="top"/>
    </xf>
    <xf numFmtId="0" fontId="37" fillId="0" borderId="1" xfId="1" applyFont="1" applyFill="1" applyBorder="1" applyAlignment="1">
      <alignment horizontal="left" vertical="center" wrapText="1"/>
    </xf>
    <xf numFmtId="0" fontId="40" fillId="0" borderId="1" xfId="1" applyFont="1" applyFill="1" applyBorder="1" applyAlignment="1">
      <alignment horizontal="center" vertical="center" wrapText="1"/>
    </xf>
    <xf numFmtId="0" fontId="36" fillId="0" borderId="31" xfId="3" applyFont="1" applyFill="1" applyBorder="1" applyAlignment="1">
      <alignment horizontal="left" vertical="top" wrapText="1"/>
    </xf>
    <xf numFmtId="0" fontId="36" fillId="0" borderId="32" xfId="3" applyFont="1" applyFill="1" applyBorder="1" applyAlignment="1">
      <alignment horizontal="left" vertical="top" wrapText="1"/>
    </xf>
    <xf numFmtId="0" fontId="36" fillId="0" borderId="5" xfId="3" applyFont="1" applyFill="1" applyBorder="1" applyAlignment="1">
      <alignment horizontal="left" vertical="top" wrapText="1"/>
    </xf>
    <xf numFmtId="0" fontId="36" fillId="0" borderId="28" xfId="3" applyFont="1" applyFill="1" applyBorder="1" applyAlignment="1">
      <alignment horizontal="center" vertical="top" wrapText="1"/>
    </xf>
    <xf numFmtId="0" fontId="36" fillId="0" borderId="33" xfId="3" applyFont="1" applyFill="1" applyBorder="1" applyAlignment="1">
      <alignment horizontal="center" vertical="top" wrapText="1"/>
    </xf>
    <xf numFmtId="0" fontId="36" fillId="0" borderId="29" xfId="3" applyFont="1" applyFill="1" applyBorder="1" applyAlignment="1">
      <alignment horizontal="center" vertical="top" wrapText="1"/>
    </xf>
    <xf numFmtId="165" fontId="36" fillId="0" borderId="28" xfId="3" applyNumberFormat="1" applyFont="1" applyFill="1" applyBorder="1" applyAlignment="1">
      <alignment horizontal="center" vertical="top" wrapText="1"/>
    </xf>
    <xf numFmtId="165" fontId="36" fillId="0" borderId="33" xfId="3" applyNumberFormat="1" applyFont="1" applyFill="1" applyBorder="1" applyAlignment="1">
      <alignment horizontal="center" vertical="top" wrapText="1"/>
    </xf>
    <xf numFmtId="165" fontId="36" fillId="0" borderId="29" xfId="3" applyNumberFormat="1" applyFont="1" applyFill="1" applyBorder="1" applyAlignment="1">
      <alignment horizontal="center" vertical="top" wrapText="1"/>
    </xf>
    <xf numFmtId="0" fontId="36" fillId="0" borderId="30" xfId="3" applyFont="1" applyFill="1" applyBorder="1" applyAlignment="1">
      <alignment horizontal="left" vertical="top" wrapText="1"/>
    </xf>
    <xf numFmtId="0" fontId="36" fillId="0" borderId="0" xfId="0" applyFont="1" applyFill="1" applyAlignment="1">
      <alignment horizontal="left" vertical="center"/>
    </xf>
    <xf numFmtId="0" fontId="35" fillId="0" borderId="0" xfId="0" applyFont="1" applyFill="1" applyBorder="1" applyAlignment="1">
      <alignment horizontal="left" vertical="center" wrapText="1"/>
    </xf>
    <xf numFmtId="0" fontId="37" fillId="0" borderId="0" xfId="3" applyFont="1" applyFill="1" applyBorder="1" applyAlignment="1">
      <alignment horizontal="left" wrapText="1"/>
    </xf>
    <xf numFmtId="0" fontId="36" fillId="0" borderId="1" xfId="3" applyFont="1" applyFill="1" applyBorder="1" applyAlignment="1">
      <alignment horizontal="left" vertical="top" wrapText="1"/>
    </xf>
    <xf numFmtId="0" fontId="36" fillId="0" borderId="1" xfId="3" applyFont="1" applyFill="1" applyBorder="1" applyAlignment="1">
      <alignment horizontal="center" vertical="top" wrapText="1"/>
    </xf>
    <xf numFmtId="165" fontId="9" fillId="0" borderId="1" xfId="3" applyNumberFormat="1" applyFont="1" applyFill="1" applyBorder="1" applyAlignment="1">
      <alignment horizontal="left" vertical="center" wrapText="1"/>
    </xf>
    <xf numFmtId="0" fontId="36" fillId="0" borderId="0" xfId="0" applyFont="1" applyFill="1" applyAlignment="1">
      <alignment horizontal="left"/>
    </xf>
    <xf numFmtId="0" fontId="37" fillId="0" borderId="15" xfId="3" applyFont="1" applyFill="1" applyBorder="1" applyAlignment="1">
      <alignment horizontal="left" vertical="center" wrapText="1"/>
    </xf>
    <xf numFmtId="0" fontId="9" fillId="3" borderId="0"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40" fillId="0" borderId="0" xfId="0" applyFont="1" applyFill="1" applyAlignment="1">
      <alignment horizontal="left"/>
    </xf>
    <xf numFmtId="0" fontId="37" fillId="3" borderId="0" xfId="3" applyFont="1" applyFill="1" applyBorder="1" applyAlignment="1">
      <alignment horizontal="left" vertical="center" wrapText="1"/>
    </xf>
    <xf numFmtId="0" fontId="36" fillId="0" borderId="2" xfId="2" applyNumberFormat="1" applyFont="1" applyFill="1" applyBorder="1" applyAlignment="1" applyProtection="1">
      <alignment horizontal="center" vertical="top" wrapText="1"/>
    </xf>
    <xf numFmtId="0" fontId="36" fillId="0" borderId="13" xfId="2" applyNumberFormat="1" applyFont="1" applyFill="1" applyBorder="1" applyAlignment="1" applyProtection="1">
      <alignment horizontal="center" vertical="top" wrapText="1"/>
    </xf>
    <xf numFmtId="0" fontId="36" fillId="0" borderId="3" xfId="2" applyNumberFormat="1" applyFont="1" applyFill="1" applyBorder="1" applyAlignment="1" applyProtection="1">
      <alignment horizontal="center" vertical="top" wrapText="1"/>
    </xf>
    <xf numFmtId="0" fontId="37" fillId="0" borderId="27" xfId="1" applyFont="1" applyFill="1" applyBorder="1" applyAlignment="1">
      <alignment horizontal="left" vertical="top" wrapText="1"/>
    </xf>
    <xf numFmtId="0" fontId="37" fillId="0" borderId="16" xfId="1" applyFont="1" applyFill="1" applyBorder="1" applyAlignment="1">
      <alignment horizontal="left" vertical="top" wrapText="1"/>
    </xf>
    <xf numFmtId="0" fontId="37" fillId="0" borderId="11" xfId="1" applyFont="1" applyFill="1" applyBorder="1" applyAlignment="1">
      <alignment horizontal="left" vertical="top" wrapText="1"/>
    </xf>
    <xf numFmtId="0" fontId="36" fillId="0" borderId="0" xfId="1" applyFont="1" applyFill="1" applyAlignment="1">
      <alignment horizontal="left" vertical="center" wrapText="1"/>
    </xf>
    <xf numFmtId="165" fontId="36" fillId="0" borderId="1" xfId="1" applyNumberFormat="1" applyFont="1" applyFill="1" applyBorder="1" applyAlignment="1">
      <alignment horizontal="center" vertical="center"/>
    </xf>
    <xf numFmtId="0" fontId="37" fillId="0" borderId="2" xfId="1" applyFont="1" applyFill="1" applyBorder="1" applyAlignment="1">
      <alignment horizontal="left" vertical="center" wrapText="1"/>
    </xf>
    <xf numFmtId="0" fontId="37" fillId="0" borderId="3" xfId="1" applyFont="1" applyFill="1" applyBorder="1" applyAlignment="1">
      <alignment horizontal="left" vertical="center" wrapText="1"/>
    </xf>
    <xf numFmtId="0" fontId="36" fillId="0" borderId="2" xfId="2" applyNumberFormat="1" applyFont="1" applyFill="1" applyBorder="1" applyAlignment="1" applyProtection="1">
      <alignment horizontal="left" vertical="center" wrapText="1"/>
    </xf>
    <xf numFmtId="0" fontId="36" fillId="0" borderId="3" xfId="2" applyNumberFormat="1" applyFont="1" applyFill="1" applyBorder="1" applyAlignment="1" applyProtection="1">
      <alignment horizontal="left" vertical="center" wrapText="1"/>
    </xf>
    <xf numFmtId="0" fontId="36" fillId="0" borderId="1" xfId="2" applyNumberFormat="1" applyFont="1" applyFill="1" applyBorder="1" applyAlignment="1" applyProtection="1">
      <alignment horizontal="center" vertical="center" wrapText="1"/>
    </xf>
    <xf numFmtId="0" fontId="37" fillId="0" borderId="0" xfId="1" applyFont="1" applyFill="1" applyBorder="1" applyAlignment="1">
      <alignment wrapText="1"/>
    </xf>
    <xf numFmtId="0" fontId="37" fillId="0" borderId="0" xfId="1" applyFont="1" applyFill="1" applyAlignment="1">
      <alignment wrapText="1"/>
    </xf>
    <xf numFmtId="0" fontId="35" fillId="0" borderId="0" xfId="1" applyFont="1" applyFill="1" applyBorder="1" applyAlignment="1">
      <alignment wrapText="1"/>
    </xf>
    <xf numFmtId="0" fontId="4" fillId="0" borderId="0" xfId="2" applyNumberFormat="1" applyFont="1" applyFill="1" applyAlignment="1" applyProtection="1">
      <alignment horizontal="left" vertical="center" wrapText="1"/>
    </xf>
    <xf numFmtId="0" fontId="35"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7" borderId="0" xfId="3" applyFont="1" applyFill="1" applyBorder="1" applyAlignment="1">
      <alignment horizontal="left" vertical="center" wrapText="1"/>
    </xf>
    <xf numFmtId="0" fontId="12" fillId="7" borderId="0" xfId="3" applyFont="1" applyFill="1" applyBorder="1" applyAlignment="1">
      <alignment horizontal="left" vertical="center" wrapText="1"/>
    </xf>
    <xf numFmtId="0" fontId="8" fillId="0" borderId="0" xfId="2" applyNumberFormat="1" applyFont="1" applyFill="1" applyAlignment="1" applyProtection="1">
      <alignment horizontal="left" vertical="center" wrapText="1"/>
    </xf>
    <xf numFmtId="0" fontId="44" fillId="0" borderId="19" xfId="1" applyFont="1" applyFill="1" applyBorder="1" applyAlignment="1">
      <alignment horizontal="left" vertical="center" wrapText="1"/>
    </xf>
    <xf numFmtId="0" fontId="37" fillId="0" borderId="25" xfId="1" applyFont="1" applyFill="1" applyBorder="1" applyAlignment="1">
      <alignment horizontal="left" vertical="center" wrapText="1"/>
    </xf>
    <xf numFmtId="165" fontId="36" fillId="0" borderId="2" xfId="2" applyNumberFormat="1" applyFont="1" applyFill="1" applyBorder="1" applyAlignment="1" applyProtection="1">
      <alignment horizontal="center" vertical="top" wrapText="1"/>
    </xf>
    <xf numFmtId="165" fontId="36" fillId="0" borderId="13" xfId="2" applyNumberFormat="1" applyFont="1" applyFill="1" applyBorder="1" applyAlignment="1" applyProtection="1">
      <alignment horizontal="center" vertical="top" wrapText="1"/>
    </xf>
    <xf numFmtId="165" fontId="36" fillId="0" borderId="3" xfId="2" applyNumberFormat="1" applyFont="1" applyFill="1" applyBorder="1" applyAlignment="1" applyProtection="1">
      <alignment horizontal="center" vertical="top" wrapText="1"/>
    </xf>
    <xf numFmtId="165" fontId="37" fillId="0" borderId="2" xfId="3" applyNumberFormat="1" applyFont="1" applyFill="1" applyBorder="1" applyAlignment="1">
      <alignment horizontal="left" vertical="top" wrapText="1"/>
    </xf>
    <xf numFmtId="165" fontId="37" fillId="0" borderId="13" xfId="3" applyNumberFormat="1" applyFont="1" applyFill="1" applyBorder="1" applyAlignment="1">
      <alignment horizontal="left" vertical="top" wrapText="1"/>
    </xf>
    <xf numFmtId="165" fontId="37" fillId="0" borderId="3" xfId="3" applyNumberFormat="1" applyFont="1" applyFill="1" applyBorder="1" applyAlignment="1">
      <alignment horizontal="left" vertical="top" wrapText="1"/>
    </xf>
    <xf numFmtId="0" fontId="36" fillId="0" borderId="2" xfId="2" applyNumberFormat="1" applyFont="1" applyFill="1" applyBorder="1" applyAlignment="1" applyProtection="1">
      <alignment horizontal="left" vertical="top" wrapText="1"/>
    </xf>
    <xf numFmtId="0" fontId="36" fillId="0" borderId="13" xfId="2" applyNumberFormat="1" applyFont="1" applyFill="1" applyBorder="1" applyAlignment="1" applyProtection="1">
      <alignment horizontal="left" vertical="top" wrapText="1"/>
    </xf>
    <xf numFmtId="0" fontId="36" fillId="0" borderId="3" xfId="2" applyNumberFormat="1" applyFont="1" applyFill="1" applyBorder="1" applyAlignment="1" applyProtection="1">
      <alignment horizontal="left" vertical="top" wrapText="1"/>
    </xf>
    <xf numFmtId="0" fontId="36" fillId="0" borderId="2" xfId="2" applyNumberFormat="1" applyFont="1" applyFill="1" applyBorder="1" applyAlignment="1" applyProtection="1">
      <alignment horizontal="center" vertical="center" wrapText="1"/>
    </xf>
    <xf numFmtId="0" fontId="36" fillId="0" borderId="3" xfId="2" applyNumberFormat="1" applyFont="1" applyFill="1" applyBorder="1" applyAlignment="1" applyProtection="1">
      <alignment horizontal="center" vertical="center" wrapText="1"/>
    </xf>
    <xf numFmtId="165" fontId="36" fillId="0" borderId="2" xfId="2" applyNumberFormat="1" applyFont="1" applyFill="1" applyBorder="1" applyAlignment="1" applyProtection="1">
      <alignment horizontal="center" vertical="center" wrapText="1"/>
    </xf>
    <xf numFmtId="165" fontId="36" fillId="0" borderId="3" xfId="2" applyNumberFormat="1" applyFont="1" applyFill="1" applyBorder="1" applyAlignment="1" applyProtection="1">
      <alignment horizontal="center" vertical="center" wrapText="1"/>
    </xf>
    <xf numFmtId="165" fontId="36" fillId="0" borderId="2" xfId="2" applyNumberFormat="1" applyFont="1" applyFill="1" applyBorder="1" applyAlignment="1" applyProtection="1">
      <alignment horizontal="left" vertical="center" wrapText="1"/>
    </xf>
    <xf numFmtId="165" fontId="36" fillId="0" borderId="3" xfId="2" applyNumberFormat="1" applyFont="1" applyFill="1" applyBorder="1" applyAlignment="1" applyProtection="1">
      <alignment horizontal="left" vertical="center" wrapText="1"/>
    </xf>
    <xf numFmtId="0" fontId="40" fillId="0" borderId="0" xfId="1" applyFont="1" applyFill="1" applyAlignment="1">
      <alignment horizontal="left" vertical="top" wrapText="1"/>
    </xf>
    <xf numFmtId="0" fontId="37" fillId="0" borderId="12" xfId="1" applyFont="1" applyFill="1" applyBorder="1" applyAlignment="1">
      <alignment horizontal="left" vertical="top" wrapText="1"/>
    </xf>
    <xf numFmtId="0" fontId="35" fillId="0" borderId="12" xfId="1" applyFont="1" applyFill="1" applyBorder="1" applyAlignment="1">
      <alignment horizontal="left" vertical="top" wrapText="1"/>
    </xf>
    <xf numFmtId="0" fontId="36" fillId="0" borderId="0" xfId="1" applyFont="1" applyFill="1" applyAlignment="1">
      <alignment horizontal="center"/>
    </xf>
    <xf numFmtId="165" fontId="37" fillId="0" borderId="1" xfId="3" applyNumberFormat="1" applyFont="1" applyFill="1" applyBorder="1" applyAlignment="1">
      <alignment horizontal="center" vertical="top" wrapText="1"/>
    </xf>
    <xf numFmtId="165" fontId="36" fillId="0" borderId="1" xfId="3" applyNumberFormat="1" applyFont="1" applyFill="1" applyBorder="1" applyAlignment="1">
      <alignment horizontal="center" vertical="top" wrapText="1"/>
    </xf>
    <xf numFmtId="0" fontId="8" fillId="0" borderId="16"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vertical="center" wrapText="1"/>
    </xf>
    <xf numFmtId="0" fontId="36" fillId="0" borderId="2" xfId="1" applyFont="1" applyFill="1" applyBorder="1" applyAlignment="1">
      <alignment horizontal="left" vertical="top" wrapText="1"/>
    </xf>
    <xf numFmtId="0" fontId="36" fillId="0" borderId="13" xfId="1" applyFont="1" applyFill="1" applyBorder="1" applyAlignment="1">
      <alignment horizontal="left" vertical="top" wrapText="1"/>
    </xf>
    <xf numFmtId="0" fontId="36" fillId="0" borderId="3" xfId="1" applyFont="1" applyFill="1" applyBorder="1" applyAlignment="1">
      <alignment horizontal="left" vertical="top" wrapText="1"/>
    </xf>
    <xf numFmtId="0" fontId="36" fillId="0" borderId="1" xfId="1" applyFont="1" applyFill="1" applyBorder="1" applyAlignment="1">
      <alignment horizontal="center" vertical="top" wrapText="1"/>
    </xf>
    <xf numFmtId="165" fontId="36" fillId="0" borderId="1" xfId="1" applyNumberFormat="1" applyFont="1" applyFill="1" applyBorder="1" applyAlignment="1">
      <alignment horizontal="center" vertical="top" wrapText="1"/>
    </xf>
    <xf numFmtId="0" fontId="35" fillId="9" borderId="0" xfId="3" applyFont="1" applyFill="1" applyBorder="1" applyAlignment="1">
      <alignment horizontal="left" vertical="center" wrapText="1"/>
    </xf>
    <xf numFmtId="0" fontId="37" fillId="4" borderId="2" xfId="3" applyFont="1" applyFill="1" applyBorder="1" applyAlignment="1">
      <alignment horizontal="center" vertical="center" wrapText="1"/>
    </xf>
    <xf numFmtId="0" fontId="37" fillId="4" borderId="13" xfId="3" applyFont="1" applyFill="1" applyBorder="1" applyAlignment="1">
      <alignment horizontal="center" vertical="center" wrapText="1"/>
    </xf>
    <xf numFmtId="0" fontId="37" fillId="4" borderId="0" xfId="3" applyFont="1" applyFill="1" applyBorder="1" applyAlignment="1">
      <alignment horizontal="center" vertical="center" wrapText="1"/>
    </xf>
    <xf numFmtId="165" fontId="37" fillId="0" borderId="2" xfId="3" applyNumberFormat="1" applyFont="1" applyFill="1" applyBorder="1" applyAlignment="1">
      <alignment horizontal="center" vertical="center" wrapText="1"/>
    </xf>
    <xf numFmtId="165" fontId="37" fillId="0" borderId="3" xfId="3" applyNumberFormat="1" applyFont="1" applyFill="1" applyBorder="1" applyAlignment="1">
      <alignment horizontal="center" vertical="center" wrapText="1"/>
    </xf>
    <xf numFmtId="0" fontId="36" fillId="0" borderId="14" xfId="4" applyFont="1" applyFill="1" applyBorder="1" applyAlignment="1">
      <alignment horizontal="center" wrapText="1"/>
    </xf>
    <xf numFmtId="0" fontId="36" fillId="0" borderId="19" xfId="4" applyFont="1" applyFill="1" applyBorder="1" applyAlignment="1">
      <alignment horizontal="center" wrapText="1"/>
    </xf>
    <xf numFmtId="0" fontId="36" fillId="0" borderId="20" xfId="4" applyFont="1" applyFill="1" applyBorder="1" applyAlignment="1">
      <alignment horizontal="center" wrapText="1"/>
    </xf>
    <xf numFmtId="0" fontId="36" fillId="0" borderId="0" xfId="2" applyNumberFormat="1" applyFont="1" applyFill="1" applyAlignment="1" applyProtection="1">
      <alignment horizontal="left" wrapText="1"/>
    </xf>
    <xf numFmtId="0" fontId="36" fillId="0" borderId="0" xfId="2" applyNumberFormat="1" applyFont="1" applyFill="1" applyAlignment="1" applyProtection="1">
      <alignment horizontal="left" vertical="center" wrapText="1"/>
    </xf>
    <xf numFmtId="0" fontId="51" fillId="0" borderId="0" xfId="2" applyNumberFormat="1" applyFont="1" applyFill="1" applyAlignment="1" applyProtection="1">
      <alignment horizontal="left" vertical="center" wrapText="1"/>
    </xf>
    <xf numFmtId="0" fontId="36" fillId="0" borderId="0" xfId="3" applyFont="1" applyFill="1" applyAlignment="1">
      <alignment horizontal="left"/>
    </xf>
  </cellXfs>
  <cellStyles count="8">
    <cellStyle name="Excel Built-in Normal" xfId="3"/>
    <cellStyle name="Excel Built-in Normal 2" xfId="2"/>
    <cellStyle name="Денежный 2" xfId="6"/>
    <cellStyle name="Обычный" xfId="0" builtinId="0"/>
    <cellStyle name="Обычный 2" xfId="1"/>
    <cellStyle name="Обычный 2 2" xfId="7"/>
    <cellStyle name="Обычный 3" xfId="4"/>
    <cellStyle name="Обычный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L58"/>
  <sheetViews>
    <sheetView tabSelected="1" view="pageBreakPreview" zoomScale="75" zoomScaleNormal="75" zoomScaleSheetLayoutView="75" workbookViewId="0">
      <selection activeCell="G88" sqref="G88"/>
    </sheetView>
  </sheetViews>
  <sheetFormatPr defaultRowHeight="12.75"/>
  <cols>
    <col min="1" max="1" width="39.28515625" style="44" customWidth="1"/>
    <col min="2" max="2" width="14.85546875" style="44" customWidth="1"/>
    <col min="3" max="3" width="14.140625" style="44" customWidth="1"/>
    <col min="4" max="4" width="13.85546875" style="44" customWidth="1"/>
    <col min="5" max="5" width="15" style="44" customWidth="1"/>
    <col min="6" max="6" width="20.42578125" style="44" customWidth="1"/>
    <col min="7" max="7" width="35.85546875" style="44" customWidth="1"/>
    <col min="8" max="8" width="109.85546875" style="44" customWidth="1"/>
    <col min="9" max="256" width="9.140625" style="44"/>
    <col min="257" max="257" width="39.28515625" style="44" customWidth="1"/>
    <col min="258" max="258" width="14.85546875" style="44" customWidth="1"/>
    <col min="259" max="260" width="10.7109375" style="44" bestFit="1" customWidth="1"/>
    <col min="261" max="261" width="15" style="44" customWidth="1"/>
    <col min="262" max="262" width="16.5703125" style="44" customWidth="1"/>
    <col min="263" max="263" width="32.42578125" style="44" customWidth="1"/>
    <col min="264" max="264" width="24.140625" style="44" customWidth="1"/>
    <col min="265" max="512" width="9.140625" style="44"/>
    <col min="513" max="513" width="39.28515625" style="44" customWidth="1"/>
    <col min="514" max="514" width="14.85546875" style="44" customWidth="1"/>
    <col min="515" max="516" width="10.7109375" style="44" bestFit="1" customWidth="1"/>
    <col min="517" max="517" width="15" style="44" customWidth="1"/>
    <col min="518" max="518" width="16.5703125" style="44" customWidth="1"/>
    <col min="519" max="519" width="32.42578125" style="44" customWidth="1"/>
    <col min="520" max="520" width="24.140625" style="44" customWidth="1"/>
    <col min="521" max="768" width="9.140625" style="44"/>
    <col min="769" max="769" width="39.28515625" style="44" customWidth="1"/>
    <col min="770" max="770" width="14.85546875" style="44" customWidth="1"/>
    <col min="771" max="772" width="10.7109375" style="44" bestFit="1" customWidth="1"/>
    <col min="773" max="773" width="15" style="44" customWidth="1"/>
    <col min="774" max="774" width="16.5703125" style="44" customWidth="1"/>
    <col min="775" max="775" width="32.42578125" style="44" customWidth="1"/>
    <col min="776" max="776" width="24.140625" style="44" customWidth="1"/>
    <col min="777" max="1024" width="9.140625" style="44"/>
    <col min="1025" max="1025" width="39.28515625" style="44" customWidth="1"/>
    <col min="1026" max="1026" width="14.85546875" style="44" customWidth="1"/>
    <col min="1027" max="1028" width="10.7109375" style="44" bestFit="1" customWidth="1"/>
    <col min="1029" max="1029" width="15" style="44" customWidth="1"/>
    <col min="1030" max="1030" width="16.5703125" style="44" customWidth="1"/>
    <col min="1031" max="1031" width="32.42578125" style="44" customWidth="1"/>
    <col min="1032" max="1032" width="24.140625" style="44" customWidth="1"/>
    <col min="1033" max="1280" width="9.140625" style="44"/>
    <col min="1281" max="1281" width="39.28515625" style="44" customWidth="1"/>
    <col min="1282" max="1282" width="14.85546875" style="44" customWidth="1"/>
    <col min="1283" max="1284" width="10.7109375" style="44" bestFit="1" customWidth="1"/>
    <col min="1285" max="1285" width="15" style="44" customWidth="1"/>
    <col min="1286" max="1286" width="16.5703125" style="44" customWidth="1"/>
    <col min="1287" max="1287" width="32.42578125" style="44" customWidth="1"/>
    <col min="1288" max="1288" width="24.140625" style="44" customWidth="1"/>
    <col min="1289" max="1536" width="9.140625" style="44"/>
    <col min="1537" max="1537" width="39.28515625" style="44" customWidth="1"/>
    <col min="1538" max="1538" width="14.85546875" style="44" customWidth="1"/>
    <col min="1539" max="1540" width="10.7109375" style="44" bestFit="1" customWidth="1"/>
    <col min="1541" max="1541" width="15" style="44" customWidth="1"/>
    <col min="1542" max="1542" width="16.5703125" style="44" customWidth="1"/>
    <col min="1543" max="1543" width="32.42578125" style="44" customWidth="1"/>
    <col min="1544" max="1544" width="24.140625" style="44" customWidth="1"/>
    <col min="1545" max="1792" width="9.140625" style="44"/>
    <col min="1793" max="1793" width="39.28515625" style="44" customWidth="1"/>
    <col min="1794" max="1794" width="14.85546875" style="44" customWidth="1"/>
    <col min="1795" max="1796" width="10.7109375" style="44" bestFit="1" customWidth="1"/>
    <col min="1797" max="1797" width="15" style="44" customWidth="1"/>
    <col min="1798" max="1798" width="16.5703125" style="44" customWidth="1"/>
    <col min="1799" max="1799" width="32.42578125" style="44" customWidth="1"/>
    <col min="1800" max="1800" width="24.140625" style="44" customWidth="1"/>
    <col min="1801" max="2048" width="9.140625" style="44"/>
    <col min="2049" max="2049" width="39.28515625" style="44" customWidth="1"/>
    <col min="2050" max="2050" width="14.85546875" style="44" customWidth="1"/>
    <col min="2051" max="2052" width="10.7109375" style="44" bestFit="1" customWidth="1"/>
    <col min="2053" max="2053" width="15" style="44" customWidth="1"/>
    <col min="2054" max="2054" width="16.5703125" style="44" customWidth="1"/>
    <col min="2055" max="2055" width="32.42578125" style="44" customWidth="1"/>
    <col min="2056" max="2056" width="24.140625" style="44" customWidth="1"/>
    <col min="2057" max="2304" width="9.140625" style="44"/>
    <col min="2305" max="2305" width="39.28515625" style="44" customWidth="1"/>
    <col min="2306" max="2306" width="14.85546875" style="44" customWidth="1"/>
    <col min="2307" max="2308" width="10.7109375" style="44" bestFit="1" customWidth="1"/>
    <col min="2309" max="2309" width="15" style="44" customWidth="1"/>
    <col min="2310" max="2310" width="16.5703125" style="44" customWidth="1"/>
    <col min="2311" max="2311" width="32.42578125" style="44" customWidth="1"/>
    <col min="2312" max="2312" width="24.140625" style="44" customWidth="1"/>
    <col min="2313" max="2560" width="9.140625" style="44"/>
    <col min="2561" max="2561" width="39.28515625" style="44" customWidth="1"/>
    <col min="2562" max="2562" width="14.85546875" style="44" customWidth="1"/>
    <col min="2563" max="2564" width="10.7109375" style="44" bestFit="1" customWidth="1"/>
    <col min="2565" max="2565" width="15" style="44" customWidth="1"/>
    <col min="2566" max="2566" width="16.5703125" style="44" customWidth="1"/>
    <col min="2567" max="2567" width="32.42578125" style="44" customWidth="1"/>
    <col min="2568" max="2568" width="24.140625" style="44" customWidth="1"/>
    <col min="2569" max="2816" width="9.140625" style="44"/>
    <col min="2817" max="2817" width="39.28515625" style="44" customWidth="1"/>
    <col min="2818" max="2818" width="14.85546875" style="44" customWidth="1"/>
    <col min="2819" max="2820" width="10.7109375" style="44" bestFit="1" customWidth="1"/>
    <col min="2821" max="2821" width="15" style="44" customWidth="1"/>
    <col min="2822" max="2822" width="16.5703125" style="44" customWidth="1"/>
    <col min="2823" max="2823" width="32.42578125" style="44" customWidth="1"/>
    <col min="2824" max="2824" width="24.140625" style="44" customWidth="1"/>
    <col min="2825" max="3072" width="9.140625" style="44"/>
    <col min="3073" max="3073" width="39.28515625" style="44" customWidth="1"/>
    <col min="3074" max="3074" width="14.85546875" style="44" customWidth="1"/>
    <col min="3075" max="3076" width="10.7109375" style="44" bestFit="1" customWidth="1"/>
    <col min="3077" max="3077" width="15" style="44" customWidth="1"/>
    <col min="3078" max="3078" width="16.5703125" style="44" customWidth="1"/>
    <col min="3079" max="3079" width="32.42578125" style="44" customWidth="1"/>
    <col min="3080" max="3080" width="24.140625" style="44" customWidth="1"/>
    <col min="3081" max="3328" width="9.140625" style="44"/>
    <col min="3329" max="3329" width="39.28515625" style="44" customWidth="1"/>
    <col min="3330" max="3330" width="14.85546875" style="44" customWidth="1"/>
    <col min="3331" max="3332" width="10.7109375" style="44" bestFit="1" customWidth="1"/>
    <col min="3333" max="3333" width="15" style="44" customWidth="1"/>
    <col min="3334" max="3334" width="16.5703125" style="44" customWidth="1"/>
    <col min="3335" max="3335" width="32.42578125" style="44" customWidth="1"/>
    <col min="3336" max="3336" width="24.140625" style="44" customWidth="1"/>
    <col min="3337" max="3584" width="9.140625" style="44"/>
    <col min="3585" max="3585" width="39.28515625" style="44" customWidth="1"/>
    <col min="3586" max="3586" width="14.85546875" style="44" customWidth="1"/>
    <col min="3587" max="3588" width="10.7109375" style="44" bestFit="1" customWidth="1"/>
    <col min="3589" max="3589" width="15" style="44" customWidth="1"/>
    <col min="3590" max="3590" width="16.5703125" style="44" customWidth="1"/>
    <col min="3591" max="3591" width="32.42578125" style="44" customWidth="1"/>
    <col min="3592" max="3592" width="24.140625" style="44" customWidth="1"/>
    <col min="3593" max="3840" width="9.140625" style="44"/>
    <col min="3841" max="3841" width="39.28515625" style="44" customWidth="1"/>
    <col min="3842" max="3842" width="14.85546875" style="44" customWidth="1"/>
    <col min="3843" max="3844" width="10.7109375" style="44" bestFit="1" customWidth="1"/>
    <col min="3845" max="3845" width="15" style="44" customWidth="1"/>
    <col min="3846" max="3846" width="16.5703125" style="44" customWidth="1"/>
    <col min="3847" max="3847" width="32.42578125" style="44" customWidth="1"/>
    <col min="3848" max="3848" width="24.140625" style="44" customWidth="1"/>
    <col min="3849" max="4096" width="9.140625" style="44"/>
    <col min="4097" max="4097" width="39.28515625" style="44" customWidth="1"/>
    <col min="4098" max="4098" width="14.85546875" style="44" customWidth="1"/>
    <col min="4099" max="4100" width="10.7109375" style="44" bestFit="1" customWidth="1"/>
    <col min="4101" max="4101" width="15" style="44" customWidth="1"/>
    <col min="4102" max="4102" width="16.5703125" style="44" customWidth="1"/>
    <col min="4103" max="4103" width="32.42578125" style="44" customWidth="1"/>
    <col min="4104" max="4104" width="24.140625" style="44" customWidth="1"/>
    <col min="4105" max="4352" width="9.140625" style="44"/>
    <col min="4353" max="4353" width="39.28515625" style="44" customWidth="1"/>
    <col min="4354" max="4354" width="14.85546875" style="44" customWidth="1"/>
    <col min="4355" max="4356" width="10.7109375" style="44" bestFit="1" customWidth="1"/>
    <col min="4357" max="4357" width="15" style="44" customWidth="1"/>
    <col min="4358" max="4358" width="16.5703125" style="44" customWidth="1"/>
    <col min="4359" max="4359" width="32.42578125" style="44" customWidth="1"/>
    <col min="4360" max="4360" width="24.140625" style="44" customWidth="1"/>
    <col min="4361" max="4608" width="9.140625" style="44"/>
    <col min="4609" max="4609" width="39.28515625" style="44" customWidth="1"/>
    <col min="4610" max="4610" width="14.85546875" style="44" customWidth="1"/>
    <col min="4611" max="4612" width="10.7109375" style="44" bestFit="1" customWidth="1"/>
    <col min="4613" max="4613" width="15" style="44" customWidth="1"/>
    <col min="4614" max="4614" width="16.5703125" style="44" customWidth="1"/>
    <col min="4615" max="4615" width="32.42578125" style="44" customWidth="1"/>
    <col min="4616" max="4616" width="24.140625" style="44" customWidth="1"/>
    <col min="4617" max="4864" width="9.140625" style="44"/>
    <col min="4865" max="4865" width="39.28515625" style="44" customWidth="1"/>
    <col min="4866" max="4866" width="14.85546875" style="44" customWidth="1"/>
    <col min="4867" max="4868" width="10.7109375" style="44" bestFit="1" customWidth="1"/>
    <col min="4869" max="4869" width="15" style="44" customWidth="1"/>
    <col min="4870" max="4870" width="16.5703125" style="44" customWidth="1"/>
    <col min="4871" max="4871" width="32.42578125" style="44" customWidth="1"/>
    <col min="4872" max="4872" width="24.140625" style="44" customWidth="1"/>
    <col min="4873" max="5120" width="9.140625" style="44"/>
    <col min="5121" max="5121" width="39.28515625" style="44" customWidth="1"/>
    <col min="5122" max="5122" width="14.85546875" style="44" customWidth="1"/>
    <col min="5123" max="5124" width="10.7109375" style="44" bestFit="1" customWidth="1"/>
    <col min="5125" max="5125" width="15" style="44" customWidth="1"/>
    <col min="5126" max="5126" width="16.5703125" style="44" customWidth="1"/>
    <col min="5127" max="5127" width="32.42578125" style="44" customWidth="1"/>
    <col min="5128" max="5128" width="24.140625" style="44" customWidth="1"/>
    <col min="5129" max="5376" width="9.140625" style="44"/>
    <col min="5377" max="5377" width="39.28515625" style="44" customWidth="1"/>
    <col min="5378" max="5378" width="14.85546875" style="44" customWidth="1"/>
    <col min="5379" max="5380" width="10.7109375" style="44" bestFit="1" customWidth="1"/>
    <col min="5381" max="5381" width="15" style="44" customWidth="1"/>
    <col min="5382" max="5382" width="16.5703125" style="44" customWidth="1"/>
    <col min="5383" max="5383" width="32.42578125" style="44" customWidth="1"/>
    <col min="5384" max="5384" width="24.140625" style="44" customWidth="1"/>
    <col min="5385" max="5632" width="9.140625" style="44"/>
    <col min="5633" max="5633" width="39.28515625" style="44" customWidth="1"/>
    <col min="5634" max="5634" width="14.85546875" style="44" customWidth="1"/>
    <col min="5635" max="5636" width="10.7109375" style="44" bestFit="1" customWidth="1"/>
    <col min="5637" max="5637" width="15" style="44" customWidth="1"/>
    <col min="5638" max="5638" width="16.5703125" style="44" customWidth="1"/>
    <col min="5639" max="5639" width="32.42578125" style="44" customWidth="1"/>
    <col min="5640" max="5640" width="24.140625" style="44" customWidth="1"/>
    <col min="5641" max="5888" width="9.140625" style="44"/>
    <col min="5889" max="5889" width="39.28515625" style="44" customWidth="1"/>
    <col min="5890" max="5890" width="14.85546875" style="44" customWidth="1"/>
    <col min="5891" max="5892" width="10.7109375" style="44" bestFit="1" customWidth="1"/>
    <col min="5893" max="5893" width="15" style="44" customWidth="1"/>
    <col min="5894" max="5894" width="16.5703125" style="44" customWidth="1"/>
    <col min="5895" max="5895" width="32.42578125" style="44" customWidth="1"/>
    <col min="5896" max="5896" width="24.140625" style="44" customWidth="1"/>
    <col min="5897" max="6144" width="9.140625" style="44"/>
    <col min="6145" max="6145" width="39.28515625" style="44" customWidth="1"/>
    <col min="6146" max="6146" width="14.85546875" style="44" customWidth="1"/>
    <col min="6147" max="6148" width="10.7109375" style="44" bestFit="1" customWidth="1"/>
    <col min="6149" max="6149" width="15" style="44" customWidth="1"/>
    <col min="6150" max="6150" width="16.5703125" style="44" customWidth="1"/>
    <col min="6151" max="6151" width="32.42578125" style="44" customWidth="1"/>
    <col min="6152" max="6152" width="24.140625" style="44" customWidth="1"/>
    <col min="6153" max="6400" width="9.140625" style="44"/>
    <col min="6401" max="6401" width="39.28515625" style="44" customWidth="1"/>
    <col min="6402" max="6402" width="14.85546875" style="44" customWidth="1"/>
    <col min="6403" max="6404" width="10.7109375" style="44" bestFit="1" customWidth="1"/>
    <col min="6405" max="6405" width="15" style="44" customWidth="1"/>
    <col min="6406" max="6406" width="16.5703125" style="44" customWidth="1"/>
    <col min="6407" max="6407" width="32.42578125" style="44" customWidth="1"/>
    <col min="6408" max="6408" width="24.140625" style="44" customWidth="1"/>
    <col min="6409" max="6656" width="9.140625" style="44"/>
    <col min="6657" max="6657" width="39.28515625" style="44" customWidth="1"/>
    <col min="6658" max="6658" width="14.85546875" style="44" customWidth="1"/>
    <col min="6659" max="6660" width="10.7109375" style="44" bestFit="1" customWidth="1"/>
    <col min="6661" max="6661" width="15" style="44" customWidth="1"/>
    <col min="6662" max="6662" width="16.5703125" style="44" customWidth="1"/>
    <col min="6663" max="6663" width="32.42578125" style="44" customWidth="1"/>
    <col min="6664" max="6664" width="24.140625" style="44" customWidth="1"/>
    <col min="6665" max="6912" width="9.140625" style="44"/>
    <col min="6913" max="6913" width="39.28515625" style="44" customWidth="1"/>
    <col min="6914" max="6914" width="14.85546875" style="44" customWidth="1"/>
    <col min="6915" max="6916" width="10.7109375" style="44" bestFit="1" customWidth="1"/>
    <col min="6917" max="6917" width="15" style="44" customWidth="1"/>
    <col min="6918" max="6918" width="16.5703125" style="44" customWidth="1"/>
    <col min="6919" max="6919" width="32.42578125" style="44" customWidth="1"/>
    <col min="6920" max="6920" width="24.140625" style="44" customWidth="1"/>
    <col min="6921" max="7168" width="9.140625" style="44"/>
    <col min="7169" max="7169" width="39.28515625" style="44" customWidth="1"/>
    <col min="7170" max="7170" width="14.85546875" style="44" customWidth="1"/>
    <col min="7171" max="7172" width="10.7109375" style="44" bestFit="1" customWidth="1"/>
    <col min="7173" max="7173" width="15" style="44" customWidth="1"/>
    <col min="7174" max="7174" width="16.5703125" style="44" customWidth="1"/>
    <col min="7175" max="7175" width="32.42578125" style="44" customWidth="1"/>
    <col min="7176" max="7176" width="24.140625" style="44" customWidth="1"/>
    <col min="7177" max="7424" width="9.140625" style="44"/>
    <col min="7425" max="7425" width="39.28515625" style="44" customWidth="1"/>
    <col min="7426" max="7426" width="14.85546875" style="44" customWidth="1"/>
    <col min="7427" max="7428" width="10.7109375" style="44" bestFit="1" customWidth="1"/>
    <col min="7429" max="7429" width="15" style="44" customWidth="1"/>
    <col min="7430" max="7430" width="16.5703125" style="44" customWidth="1"/>
    <col min="7431" max="7431" width="32.42578125" style="44" customWidth="1"/>
    <col min="7432" max="7432" width="24.140625" style="44" customWidth="1"/>
    <col min="7433" max="7680" width="9.140625" style="44"/>
    <col min="7681" max="7681" width="39.28515625" style="44" customWidth="1"/>
    <col min="7682" max="7682" width="14.85546875" style="44" customWidth="1"/>
    <col min="7683" max="7684" width="10.7109375" style="44" bestFit="1" customWidth="1"/>
    <col min="7685" max="7685" width="15" style="44" customWidth="1"/>
    <col min="7686" max="7686" width="16.5703125" style="44" customWidth="1"/>
    <col min="7687" max="7687" width="32.42578125" style="44" customWidth="1"/>
    <col min="7688" max="7688" width="24.140625" style="44" customWidth="1"/>
    <col min="7689" max="7936" width="9.140625" style="44"/>
    <col min="7937" max="7937" width="39.28515625" style="44" customWidth="1"/>
    <col min="7938" max="7938" width="14.85546875" style="44" customWidth="1"/>
    <col min="7939" max="7940" width="10.7109375" style="44" bestFit="1" customWidth="1"/>
    <col min="7941" max="7941" width="15" style="44" customWidth="1"/>
    <col min="7942" max="7942" width="16.5703125" style="44" customWidth="1"/>
    <col min="7943" max="7943" width="32.42578125" style="44" customWidth="1"/>
    <col min="7944" max="7944" width="24.140625" style="44" customWidth="1"/>
    <col min="7945" max="8192" width="9.140625" style="44"/>
    <col min="8193" max="8193" width="39.28515625" style="44" customWidth="1"/>
    <col min="8194" max="8194" width="14.85546875" style="44" customWidth="1"/>
    <col min="8195" max="8196" width="10.7109375" style="44" bestFit="1" customWidth="1"/>
    <col min="8197" max="8197" width="15" style="44" customWidth="1"/>
    <col min="8198" max="8198" width="16.5703125" style="44" customWidth="1"/>
    <col min="8199" max="8199" width="32.42578125" style="44" customWidth="1"/>
    <col min="8200" max="8200" width="24.140625" style="44" customWidth="1"/>
    <col min="8201" max="8448" width="9.140625" style="44"/>
    <col min="8449" max="8449" width="39.28515625" style="44" customWidth="1"/>
    <col min="8450" max="8450" width="14.85546875" style="44" customWidth="1"/>
    <col min="8451" max="8452" width="10.7109375" style="44" bestFit="1" customWidth="1"/>
    <col min="8453" max="8453" width="15" style="44" customWidth="1"/>
    <col min="8454" max="8454" width="16.5703125" style="44" customWidth="1"/>
    <col min="8455" max="8455" width="32.42578125" style="44" customWidth="1"/>
    <col min="8456" max="8456" width="24.140625" style="44" customWidth="1"/>
    <col min="8457" max="8704" width="9.140625" style="44"/>
    <col min="8705" max="8705" width="39.28515625" style="44" customWidth="1"/>
    <col min="8706" max="8706" width="14.85546875" style="44" customWidth="1"/>
    <col min="8707" max="8708" width="10.7109375" style="44" bestFit="1" customWidth="1"/>
    <col min="8709" max="8709" width="15" style="44" customWidth="1"/>
    <col min="8710" max="8710" width="16.5703125" style="44" customWidth="1"/>
    <col min="8711" max="8711" width="32.42578125" style="44" customWidth="1"/>
    <col min="8712" max="8712" width="24.140625" style="44" customWidth="1"/>
    <col min="8713" max="8960" width="9.140625" style="44"/>
    <col min="8961" max="8961" width="39.28515625" style="44" customWidth="1"/>
    <col min="8962" max="8962" width="14.85546875" style="44" customWidth="1"/>
    <col min="8963" max="8964" width="10.7109375" style="44" bestFit="1" customWidth="1"/>
    <col min="8965" max="8965" width="15" style="44" customWidth="1"/>
    <col min="8966" max="8966" width="16.5703125" style="44" customWidth="1"/>
    <col min="8967" max="8967" width="32.42578125" style="44" customWidth="1"/>
    <col min="8968" max="8968" width="24.140625" style="44" customWidth="1"/>
    <col min="8969" max="9216" width="9.140625" style="44"/>
    <col min="9217" max="9217" width="39.28515625" style="44" customWidth="1"/>
    <col min="9218" max="9218" width="14.85546875" style="44" customWidth="1"/>
    <col min="9219" max="9220" width="10.7109375" style="44" bestFit="1" customWidth="1"/>
    <col min="9221" max="9221" width="15" style="44" customWidth="1"/>
    <col min="9222" max="9222" width="16.5703125" style="44" customWidth="1"/>
    <col min="9223" max="9223" width="32.42578125" style="44" customWidth="1"/>
    <col min="9224" max="9224" width="24.140625" style="44" customWidth="1"/>
    <col min="9225" max="9472" width="9.140625" style="44"/>
    <col min="9473" max="9473" width="39.28515625" style="44" customWidth="1"/>
    <col min="9474" max="9474" width="14.85546875" style="44" customWidth="1"/>
    <col min="9475" max="9476" width="10.7109375" style="44" bestFit="1" customWidth="1"/>
    <col min="9477" max="9477" width="15" style="44" customWidth="1"/>
    <col min="9478" max="9478" width="16.5703125" style="44" customWidth="1"/>
    <col min="9479" max="9479" width="32.42578125" style="44" customWidth="1"/>
    <col min="9480" max="9480" width="24.140625" style="44" customWidth="1"/>
    <col min="9481" max="9728" width="9.140625" style="44"/>
    <col min="9729" max="9729" width="39.28515625" style="44" customWidth="1"/>
    <col min="9730" max="9730" width="14.85546875" style="44" customWidth="1"/>
    <col min="9731" max="9732" width="10.7109375" style="44" bestFit="1" customWidth="1"/>
    <col min="9733" max="9733" width="15" style="44" customWidth="1"/>
    <col min="9734" max="9734" width="16.5703125" style="44" customWidth="1"/>
    <col min="9735" max="9735" width="32.42578125" style="44" customWidth="1"/>
    <col min="9736" max="9736" width="24.140625" style="44" customWidth="1"/>
    <col min="9737" max="9984" width="9.140625" style="44"/>
    <col min="9985" max="9985" width="39.28515625" style="44" customWidth="1"/>
    <col min="9986" max="9986" width="14.85546875" style="44" customWidth="1"/>
    <col min="9987" max="9988" width="10.7109375" style="44" bestFit="1" customWidth="1"/>
    <col min="9989" max="9989" width="15" style="44" customWidth="1"/>
    <col min="9990" max="9990" width="16.5703125" style="44" customWidth="1"/>
    <col min="9991" max="9991" width="32.42578125" style="44" customWidth="1"/>
    <col min="9992" max="9992" width="24.140625" style="44" customWidth="1"/>
    <col min="9993" max="10240" width="9.140625" style="44"/>
    <col min="10241" max="10241" width="39.28515625" style="44" customWidth="1"/>
    <col min="10242" max="10242" width="14.85546875" style="44" customWidth="1"/>
    <col min="10243" max="10244" width="10.7109375" style="44" bestFit="1" customWidth="1"/>
    <col min="10245" max="10245" width="15" style="44" customWidth="1"/>
    <col min="10246" max="10246" width="16.5703125" style="44" customWidth="1"/>
    <col min="10247" max="10247" width="32.42578125" style="44" customWidth="1"/>
    <col min="10248" max="10248" width="24.140625" style="44" customWidth="1"/>
    <col min="10249" max="10496" width="9.140625" style="44"/>
    <col min="10497" max="10497" width="39.28515625" style="44" customWidth="1"/>
    <col min="10498" max="10498" width="14.85546875" style="44" customWidth="1"/>
    <col min="10499" max="10500" width="10.7109375" style="44" bestFit="1" customWidth="1"/>
    <col min="10501" max="10501" width="15" style="44" customWidth="1"/>
    <col min="10502" max="10502" width="16.5703125" style="44" customWidth="1"/>
    <col min="10503" max="10503" width="32.42578125" style="44" customWidth="1"/>
    <col min="10504" max="10504" width="24.140625" style="44" customWidth="1"/>
    <col min="10505" max="10752" width="9.140625" style="44"/>
    <col min="10753" max="10753" width="39.28515625" style="44" customWidth="1"/>
    <col min="10754" max="10754" width="14.85546875" style="44" customWidth="1"/>
    <col min="10755" max="10756" width="10.7109375" style="44" bestFit="1" customWidth="1"/>
    <col min="10757" max="10757" width="15" style="44" customWidth="1"/>
    <col min="10758" max="10758" width="16.5703125" style="44" customWidth="1"/>
    <col min="10759" max="10759" width="32.42578125" style="44" customWidth="1"/>
    <col min="10760" max="10760" width="24.140625" style="44" customWidth="1"/>
    <col min="10761" max="11008" width="9.140625" style="44"/>
    <col min="11009" max="11009" width="39.28515625" style="44" customWidth="1"/>
    <col min="11010" max="11010" width="14.85546875" style="44" customWidth="1"/>
    <col min="11011" max="11012" width="10.7109375" style="44" bestFit="1" customWidth="1"/>
    <col min="11013" max="11013" width="15" style="44" customWidth="1"/>
    <col min="11014" max="11014" width="16.5703125" style="44" customWidth="1"/>
    <col min="11015" max="11015" width="32.42578125" style="44" customWidth="1"/>
    <col min="11016" max="11016" width="24.140625" style="44" customWidth="1"/>
    <col min="11017" max="11264" width="9.140625" style="44"/>
    <col min="11265" max="11265" width="39.28515625" style="44" customWidth="1"/>
    <col min="11266" max="11266" width="14.85546875" style="44" customWidth="1"/>
    <col min="11267" max="11268" width="10.7109375" style="44" bestFit="1" customWidth="1"/>
    <col min="11269" max="11269" width="15" style="44" customWidth="1"/>
    <col min="11270" max="11270" width="16.5703125" style="44" customWidth="1"/>
    <col min="11271" max="11271" width="32.42578125" style="44" customWidth="1"/>
    <col min="11272" max="11272" width="24.140625" style="44" customWidth="1"/>
    <col min="11273" max="11520" width="9.140625" style="44"/>
    <col min="11521" max="11521" width="39.28515625" style="44" customWidth="1"/>
    <col min="11522" max="11522" width="14.85546875" style="44" customWidth="1"/>
    <col min="11523" max="11524" width="10.7109375" style="44" bestFit="1" customWidth="1"/>
    <col min="11525" max="11525" width="15" style="44" customWidth="1"/>
    <col min="11526" max="11526" width="16.5703125" style="44" customWidth="1"/>
    <col min="11527" max="11527" width="32.42578125" style="44" customWidth="1"/>
    <col min="11528" max="11528" width="24.140625" style="44" customWidth="1"/>
    <col min="11529" max="11776" width="9.140625" style="44"/>
    <col min="11777" max="11777" width="39.28515625" style="44" customWidth="1"/>
    <col min="11778" max="11778" width="14.85546875" style="44" customWidth="1"/>
    <col min="11779" max="11780" width="10.7109375" style="44" bestFit="1" customWidth="1"/>
    <col min="11781" max="11781" width="15" style="44" customWidth="1"/>
    <col min="11782" max="11782" width="16.5703125" style="44" customWidth="1"/>
    <col min="11783" max="11783" width="32.42578125" style="44" customWidth="1"/>
    <col min="11784" max="11784" width="24.140625" style="44" customWidth="1"/>
    <col min="11785" max="12032" width="9.140625" style="44"/>
    <col min="12033" max="12033" width="39.28515625" style="44" customWidth="1"/>
    <col min="12034" max="12034" width="14.85546875" style="44" customWidth="1"/>
    <col min="12035" max="12036" width="10.7109375" style="44" bestFit="1" customWidth="1"/>
    <col min="12037" max="12037" width="15" style="44" customWidth="1"/>
    <col min="12038" max="12038" width="16.5703125" style="44" customWidth="1"/>
    <col min="12039" max="12039" width="32.42578125" style="44" customWidth="1"/>
    <col min="12040" max="12040" width="24.140625" style="44" customWidth="1"/>
    <col min="12041" max="12288" width="9.140625" style="44"/>
    <col min="12289" max="12289" width="39.28515625" style="44" customWidth="1"/>
    <col min="12290" max="12290" width="14.85546875" style="44" customWidth="1"/>
    <col min="12291" max="12292" width="10.7109375" style="44" bestFit="1" customWidth="1"/>
    <col min="12293" max="12293" width="15" style="44" customWidth="1"/>
    <col min="12294" max="12294" width="16.5703125" style="44" customWidth="1"/>
    <col min="12295" max="12295" width="32.42578125" style="44" customWidth="1"/>
    <col min="12296" max="12296" width="24.140625" style="44" customWidth="1"/>
    <col min="12297" max="12544" width="9.140625" style="44"/>
    <col min="12545" max="12545" width="39.28515625" style="44" customWidth="1"/>
    <col min="12546" max="12546" width="14.85546875" style="44" customWidth="1"/>
    <col min="12547" max="12548" width="10.7109375" style="44" bestFit="1" customWidth="1"/>
    <col min="12549" max="12549" width="15" style="44" customWidth="1"/>
    <col min="12550" max="12550" width="16.5703125" style="44" customWidth="1"/>
    <col min="12551" max="12551" width="32.42578125" style="44" customWidth="1"/>
    <col min="12552" max="12552" width="24.140625" style="44" customWidth="1"/>
    <col min="12553" max="12800" width="9.140625" style="44"/>
    <col min="12801" max="12801" width="39.28515625" style="44" customWidth="1"/>
    <col min="12802" max="12802" width="14.85546875" style="44" customWidth="1"/>
    <col min="12803" max="12804" width="10.7109375" style="44" bestFit="1" customWidth="1"/>
    <col min="12805" max="12805" width="15" style="44" customWidth="1"/>
    <col min="12806" max="12806" width="16.5703125" style="44" customWidth="1"/>
    <col min="12807" max="12807" width="32.42578125" style="44" customWidth="1"/>
    <col min="12808" max="12808" width="24.140625" style="44" customWidth="1"/>
    <col min="12809" max="13056" width="9.140625" style="44"/>
    <col min="13057" max="13057" width="39.28515625" style="44" customWidth="1"/>
    <col min="13058" max="13058" width="14.85546875" style="44" customWidth="1"/>
    <col min="13059" max="13060" width="10.7109375" style="44" bestFit="1" customWidth="1"/>
    <col min="13061" max="13061" width="15" style="44" customWidth="1"/>
    <col min="13062" max="13062" width="16.5703125" style="44" customWidth="1"/>
    <col min="13063" max="13063" width="32.42578125" style="44" customWidth="1"/>
    <col min="13064" max="13064" width="24.140625" style="44" customWidth="1"/>
    <col min="13065" max="13312" width="9.140625" style="44"/>
    <col min="13313" max="13313" width="39.28515625" style="44" customWidth="1"/>
    <col min="13314" max="13314" width="14.85546875" style="44" customWidth="1"/>
    <col min="13315" max="13316" width="10.7109375" style="44" bestFit="1" customWidth="1"/>
    <col min="13317" max="13317" width="15" style="44" customWidth="1"/>
    <col min="13318" max="13318" width="16.5703125" style="44" customWidth="1"/>
    <col min="13319" max="13319" width="32.42578125" style="44" customWidth="1"/>
    <col min="13320" max="13320" width="24.140625" style="44" customWidth="1"/>
    <col min="13321" max="13568" width="9.140625" style="44"/>
    <col min="13569" max="13569" width="39.28515625" style="44" customWidth="1"/>
    <col min="13570" max="13570" width="14.85546875" style="44" customWidth="1"/>
    <col min="13571" max="13572" width="10.7109375" style="44" bestFit="1" customWidth="1"/>
    <col min="13573" max="13573" width="15" style="44" customWidth="1"/>
    <col min="13574" max="13574" width="16.5703125" style="44" customWidth="1"/>
    <col min="13575" max="13575" width="32.42578125" style="44" customWidth="1"/>
    <col min="13576" max="13576" width="24.140625" style="44" customWidth="1"/>
    <col min="13577" max="13824" width="9.140625" style="44"/>
    <col min="13825" max="13825" width="39.28515625" style="44" customWidth="1"/>
    <col min="13826" max="13826" width="14.85546875" style="44" customWidth="1"/>
    <col min="13827" max="13828" width="10.7109375" style="44" bestFit="1" customWidth="1"/>
    <col min="13829" max="13829" width="15" style="44" customWidth="1"/>
    <col min="13830" max="13830" width="16.5703125" style="44" customWidth="1"/>
    <col min="13831" max="13831" width="32.42578125" style="44" customWidth="1"/>
    <col min="13832" max="13832" width="24.140625" style="44" customWidth="1"/>
    <col min="13833" max="14080" width="9.140625" style="44"/>
    <col min="14081" max="14081" width="39.28515625" style="44" customWidth="1"/>
    <col min="14082" max="14082" width="14.85546875" style="44" customWidth="1"/>
    <col min="14083" max="14084" width="10.7109375" style="44" bestFit="1" customWidth="1"/>
    <col min="14085" max="14085" width="15" style="44" customWidth="1"/>
    <col min="14086" max="14086" width="16.5703125" style="44" customWidth="1"/>
    <col min="14087" max="14087" width="32.42578125" style="44" customWidth="1"/>
    <col min="14088" max="14088" width="24.140625" style="44" customWidth="1"/>
    <col min="14089" max="14336" width="9.140625" style="44"/>
    <col min="14337" max="14337" width="39.28515625" style="44" customWidth="1"/>
    <col min="14338" max="14338" width="14.85546875" style="44" customWidth="1"/>
    <col min="14339" max="14340" width="10.7109375" style="44" bestFit="1" customWidth="1"/>
    <col min="14341" max="14341" width="15" style="44" customWidth="1"/>
    <col min="14342" max="14342" width="16.5703125" style="44" customWidth="1"/>
    <col min="14343" max="14343" width="32.42578125" style="44" customWidth="1"/>
    <col min="14344" max="14344" width="24.140625" style="44" customWidth="1"/>
    <col min="14345" max="14592" width="9.140625" style="44"/>
    <col min="14593" max="14593" width="39.28515625" style="44" customWidth="1"/>
    <col min="14594" max="14594" width="14.85546875" style="44" customWidth="1"/>
    <col min="14595" max="14596" width="10.7109375" style="44" bestFit="1" customWidth="1"/>
    <col min="14597" max="14597" width="15" style="44" customWidth="1"/>
    <col min="14598" max="14598" width="16.5703125" style="44" customWidth="1"/>
    <col min="14599" max="14599" width="32.42578125" style="44" customWidth="1"/>
    <col min="14600" max="14600" width="24.140625" style="44" customWidth="1"/>
    <col min="14601" max="14848" width="9.140625" style="44"/>
    <col min="14849" max="14849" width="39.28515625" style="44" customWidth="1"/>
    <col min="14850" max="14850" width="14.85546875" style="44" customWidth="1"/>
    <col min="14851" max="14852" width="10.7109375" style="44" bestFit="1" customWidth="1"/>
    <col min="14853" max="14853" width="15" style="44" customWidth="1"/>
    <col min="14854" max="14854" width="16.5703125" style="44" customWidth="1"/>
    <col min="14855" max="14855" width="32.42578125" style="44" customWidth="1"/>
    <col min="14856" max="14856" width="24.140625" style="44" customWidth="1"/>
    <col min="14857" max="15104" width="9.140625" style="44"/>
    <col min="15105" max="15105" width="39.28515625" style="44" customWidth="1"/>
    <col min="15106" max="15106" width="14.85546875" style="44" customWidth="1"/>
    <col min="15107" max="15108" width="10.7109375" style="44" bestFit="1" customWidth="1"/>
    <col min="15109" max="15109" width="15" style="44" customWidth="1"/>
    <col min="15110" max="15110" width="16.5703125" style="44" customWidth="1"/>
    <col min="15111" max="15111" width="32.42578125" style="44" customWidth="1"/>
    <col min="15112" max="15112" width="24.140625" style="44" customWidth="1"/>
    <col min="15113" max="15360" width="9.140625" style="44"/>
    <col min="15361" max="15361" width="39.28515625" style="44" customWidth="1"/>
    <col min="15362" max="15362" width="14.85546875" style="44" customWidth="1"/>
    <col min="15363" max="15364" width="10.7109375" style="44" bestFit="1" customWidth="1"/>
    <col min="15365" max="15365" width="15" style="44" customWidth="1"/>
    <col min="15366" max="15366" width="16.5703125" style="44" customWidth="1"/>
    <col min="15367" max="15367" width="32.42578125" style="44" customWidth="1"/>
    <col min="15368" max="15368" width="24.140625" style="44" customWidth="1"/>
    <col min="15369" max="15616" width="9.140625" style="44"/>
    <col min="15617" max="15617" width="39.28515625" style="44" customWidth="1"/>
    <col min="15618" max="15618" width="14.85546875" style="44" customWidth="1"/>
    <col min="15619" max="15620" width="10.7109375" style="44" bestFit="1" customWidth="1"/>
    <col min="15621" max="15621" width="15" style="44" customWidth="1"/>
    <col min="15622" max="15622" width="16.5703125" style="44" customWidth="1"/>
    <col min="15623" max="15623" width="32.42578125" style="44" customWidth="1"/>
    <col min="15624" max="15624" width="24.140625" style="44" customWidth="1"/>
    <col min="15625" max="15872" width="9.140625" style="44"/>
    <col min="15873" max="15873" width="39.28515625" style="44" customWidth="1"/>
    <col min="15874" max="15874" width="14.85546875" style="44" customWidth="1"/>
    <col min="15875" max="15876" width="10.7109375" style="44" bestFit="1" customWidth="1"/>
    <col min="15877" max="15877" width="15" style="44" customWidth="1"/>
    <col min="15878" max="15878" width="16.5703125" style="44" customWidth="1"/>
    <col min="15879" max="15879" width="32.42578125" style="44" customWidth="1"/>
    <col min="15880" max="15880" width="24.140625" style="44" customWidth="1"/>
    <col min="15881" max="16128" width="9.140625" style="44"/>
    <col min="16129" max="16129" width="39.28515625" style="44" customWidth="1"/>
    <col min="16130" max="16130" width="14.85546875" style="44" customWidth="1"/>
    <col min="16131" max="16132" width="10.7109375" style="44" bestFit="1" customWidth="1"/>
    <col min="16133" max="16133" width="15" style="44" customWidth="1"/>
    <col min="16134" max="16134" width="16.5703125" style="44" customWidth="1"/>
    <col min="16135" max="16135" width="32.42578125" style="44" customWidth="1"/>
    <col min="16136" max="16136" width="24.140625" style="44" customWidth="1"/>
    <col min="16137" max="16384" width="9.140625" style="44"/>
  </cols>
  <sheetData>
    <row r="1" spans="1:8">
      <c r="A1" s="45"/>
      <c r="B1" s="45"/>
      <c r="C1" s="46"/>
      <c r="D1" s="46"/>
      <c r="E1" s="46"/>
      <c r="F1" s="46"/>
      <c r="G1" s="616" t="s">
        <v>0</v>
      </c>
    </row>
    <row r="2" spans="1:8">
      <c r="A2" s="45"/>
      <c r="B2" s="45"/>
      <c r="C2" s="46"/>
      <c r="D2" s="46"/>
      <c r="E2" s="46"/>
      <c r="F2" s="46"/>
      <c r="G2" s="616" t="s">
        <v>1</v>
      </c>
    </row>
    <row r="3" spans="1:8">
      <c r="A3" s="45"/>
      <c r="B3" s="45"/>
      <c r="C3" s="46"/>
      <c r="D3" s="46"/>
      <c r="E3" s="46"/>
      <c r="F3" s="46"/>
      <c r="G3" s="616" t="s">
        <v>2</v>
      </c>
    </row>
    <row r="4" spans="1:8">
      <c r="A4" s="45"/>
      <c r="B4" s="45"/>
      <c r="C4" s="46"/>
      <c r="D4" s="46"/>
      <c r="E4" s="46"/>
      <c r="F4" s="46"/>
      <c r="G4" s="616" t="s">
        <v>3</v>
      </c>
    </row>
    <row r="5" spans="1:8">
      <c r="A5" s="45"/>
      <c r="B5" s="48"/>
      <c r="C5" s="46"/>
      <c r="D5" s="46"/>
      <c r="E5" s="46"/>
      <c r="F5" s="46"/>
      <c r="G5" s="616" t="s">
        <v>4</v>
      </c>
    </row>
    <row r="6" spans="1:8" ht="15">
      <c r="A6" s="49"/>
      <c r="B6" s="50"/>
      <c r="C6" s="51"/>
      <c r="D6" s="51"/>
      <c r="E6" s="51"/>
      <c r="F6" s="628" t="s">
        <v>5</v>
      </c>
      <c r="G6" s="628"/>
    </row>
    <row r="7" spans="1:8" ht="15">
      <c r="A7" s="49"/>
      <c r="B7" s="50"/>
      <c r="C7" s="51"/>
      <c r="D7" s="51"/>
      <c r="E7" s="51"/>
      <c r="F7" s="616"/>
      <c r="G7" s="616"/>
    </row>
    <row r="8" spans="1:8" s="52" customFormat="1" ht="23.25">
      <c r="A8" s="629" t="s">
        <v>6</v>
      </c>
      <c r="B8" s="629"/>
      <c r="C8" s="629"/>
      <c r="D8" s="629"/>
      <c r="E8" s="629"/>
      <c r="F8" s="629"/>
      <c r="G8" s="629"/>
    </row>
    <row r="9" spans="1:8" s="52" customFormat="1" ht="23.25">
      <c r="A9" s="630" t="s">
        <v>7</v>
      </c>
      <c r="B9" s="630"/>
      <c r="C9" s="630"/>
      <c r="D9" s="630"/>
      <c r="E9" s="630"/>
      <c r="F9" s="630"/>
      <c r="G9" s="630"/>
      <c r="H9" s="53"/>
    </row>
    <row r="10" spans="1:8" s="115" customFormat="1" ht="20.25">
      <c r="A10" s="493"/>
      <c r="B10" s="493"/>
      <c r="C10" s="493"/>
      <c r="D10" s="493"/>
      <c r="E10" s="493"/>
      <c r="F10" s="493"/>
      <c r="G10" s="493"/>
    </row>
    <row r="11" spans="1:8" s="10" customFormat="1" ht="19.5" customHeight="1">
      <c r="A11" s="631" t="s">
        <v>159</v>
      </c>
      <c r="B11" s="631"/>
      <c r="C11" s="631"/>
      <c r="D11" s="631"/>
      <c r="E11" s="147"/>
      <c r="F11" s="147"/>
      <c r="G11" s="147"/>
    </row>
    <row r="12" spans="1:8" s="10" customFormat="1" ht="20.25">
      <c r="A12" s="631" t="s">
        <v>8</v>
      </c>
      <c r="B12" s="631"/>
      <c r="C12" s="631"/>
      <c r="D12" s="631"/>
      <c r="E12" s="631"/>
      <c r="F12" s="631"/>
      <c r="G12" s="631"/>
    </row>
    <row r="13" spans="1:8" s="10" customFormat="1" ht="20.25">
      <c r="A13" s="632" t="s">
        <v>9</v>
      </c>
      <c r="B13" s="632"/>
      <c r="C13" s="632"/>
      <c r="D13" s="632"/>
      <c r="E13" s="632"/>
      <c r="F13" s="632"/>
      <c r="G13" s="632"/>
    </row>
    <row r="14" spans="1:8" s="10" customFormat="1" ht="20.25">
      <c r="A14" s="218" t="s">
        <v>213</v>
      </c>
      <c r="B14" s="219"/>
      <c r="C14" s="219"/>
      <c r="D14" s="219"/>
      <c r="E14" s="219"/>
      <c r="F14" s="219"/>
      <c r="G14" s="219"/>
    </row>
    <row r="15" spans="1:8" s="10" customFormat="1" ht="42" customHeight="1">
      <c r="A15" s="633" t="s">
        <v>214</v>
      </c>
      <c r="B15" s="633"/>
      <c r="C15" s="633"/>
      <c r="D15" s="633"/>
      <c r="E15" s="633"/>
      <c r="F15" s="633"/>
      <c r="G15" s="633"/>
    </row>
    <row r="16" spans="1:8" s="10" customFormat="1" ht="40.5" customHeight="1">
      <c r="A16" s="633" t="s">
        <v>223</v>
      </c>
      <c r="B16" s="633"/>
      <c r="C16" s="633"/>
      <c r="D16" s="633"/>
      <c r="E16" s="633"/>
      <c r="F16" s="633"/>
      <c r="G16" s="633"/>
    </row>
    <row r="17" spans="1:12" s="10" customFormat="1" ht="24" customHeight="1">
      <c r="A17" s="631" t="s">
        <v>10</v>
      </c>
      <c r="B17" s="631"/>
      <c r="C17" s="631"/>
      <c r="D17" s="631"/>
      <c r="E17" s="631"/>
      <c r="F17" s="631"/>
      <c r="G17" s="631"/>
    </row>
    <row r="18" spans="1:12" s="10" customFormat="1" ht="20.25">
      <c r="A18" s="633" t="s">
        <v>207</v>
      </c>
      <c r="B18" s="633"/>
      <c r="C18" s="633"/>
      <c r="D18" s="633"/>
      <c r="E18" s="633"/>
      <c r="F18" s="633"/>
      <c r="G18" s="633"/>
    </row>
    <row r="19" spans="1:12" s="10" customFormat="1" ht="43.5" customHeight="1">
      <c r="A19" s="633" t="s">
        <v>208</v>
      </c>
      <c r="B19" s="633"/>
      <c r="C19" s="633"/>
      <c r="D19" s="633"/>
      <c r="E19" s="633"/>
      <c r="F19" s="633"/>
      <c r="G19" s="633"/>
    </row>
    <row r="20" spans="1:12" s="60" customFormat="1" ht="19.5" customHeight="1">
      <c r="A20" s="627" t="s">
        <v>238</v>
      </c>
      <c r="B20" s="627"/>
      <c r="C20" s="627"/>
      <c r="D20" s="627"/>
      <c r="E20" s="627"/>
      <c r="F20" s="627"/>
      <c r="G20" s="627"/>
    </row>
    <row r="21" spans="1:12" s="10" customFormat="1" ht="26.25" customHeight="1">
      <c r="A21" s="218" t="s">
        <v>209</v>
      </c>
      <c r="B21" s="219"/>
      <c r="C21" s="219"/>
      <c r="D21" s="219"/>
      <c r="E21" s="219"/>
      <c r="F21" s="219"/>
      <c r="G21" s="219"/>
    </row>
    <row r="22" spans="1:12" s="10" customFormat="1" ht="24" customHeight="1">
      <c r="A22" s="631" t="s">
        <v>210</v>
      </c>
      <c r="B22" s="635"/>
      <c r="C22" s="635"/>
      <c r="D22" s="635"/>
      <c r="E22" s="635"/>
      <c r="F22" s="635"/>
      <c r="G22" s="635"/>
    </row>
    <row r="23" spans="1:12" s="10" customFormat="1" ht="51.75" customHeight="1">
      <c r="A23" s="631" t="s">
        <v>224</v>
      </c>
      <c r="B23" s="635"/>
      <c r="C23" s="635"/>
      <c r="D23" s="635"/>
      <c r="E23" s="635"/>
      <c r="F23" s="635"/>
      <c r="G23" s="635"/>
    </row>
    <row r="24" spans="1:12" s="15" customFormat="1" ht="15" customHeight="1">
      <c r="A24" s="636" t="s">
        <v>11</v>
      </c>
      <c r="B24" s="636" t="s">
        <v>12</v>
      </c>
      <c r="C24" s="637" t="s">
        <v>13</v>
      </c>
      <c r="D24" s="637" t="s">
        <v>14</v>
      </c>
      <c r="E24" s="636" t="s">
        <v>15</v>
      </c>
      <c r="F24" s="637" t="s">
        <v>16</v>
      </c>
      <c r="G24" s="636" t="s">
        <v>17</v>
      </c>
      <c r="H24" s="13"/>
      <c r="I24" s="14"/>
    </row>
    <row r="25" spans="1:12" s="15" customFormat="1" ht="95.25" customHeight="1">
      <c r="A25" s="636"/>
      <c r="B25" s="636"/>
      <c r="C25" s="638"/>
      <c r="D25" s="638"/>
      <c r="E25" s="636"/>
      <c r="F25" s="638"/>
      <c r="G25" s="636"/>
      <c r="H25" s="25"/>
      <c r="I25" s="14"/>
    </row>
    <row r="26" spans="1:12" s="15" customFormat="1" ht="20.25">
      <c r="A26" s="618">
        <v>1</v>
      </c>
      <c r="B26" s="618">
        <v>2</v>
      </c>
      <c r="C26" s="618">
        <v>3</v>
      </c>
      <c r="D26" s="618">
        <v>4</v>
      </c>
      <c r="E26" s="620">
        <v>5</v>
      </c>
      <c r="F26" s="620">
        <v>6</v>
      </c>
      <c r="G26" s="620">
        <v>7</v>
      </c>
      <c r="I26" s="14"/>
    </row>
    <row r="27" spans="1:12" s="15" customFormat="1" ht="144.75" customHeight="1">
      <c r="A27" s="220" t="s">
        <v>18</v>
      </c>
      <c r="B27" s="158" t="s">
        <v>19</v>
      </c>
      <c r="C27" s="159">
        <f>C41+C54</f>
        <v>351876</v>
      </c>
      <c r="D27" s="159">
        <v>351018.9</v>
      </c>
      <c r="E27" s="159">
        <f>D27-C27</f>
        <v>-857.09999999997672</v>
      </c>
      <c r="F27" s="159">
        <f>D27/C27*100</f>
        <v>99.756419875183312</v>
      </c>
      <c r="G27" s="164" t="s">
        <v>534</v>
      </c>
      <c r="I27" s="17"/>
      <c r="J27" s="18"/>
      <c r="K27" s="18"/>
      <c r="L27" s="18"/>
    </row>
    <row r="28" spans="1:12" s="19" customFormat="1" ht="39.75" customHeight="1">
      <c r="A28" s="221" t="s">
        <v>20</v>
      </c>
      <c r="B28" s="181"/>
      <c r="C28" s="181"/>
      <c r="D28" s="181"/>
      <c r="E28" s="181"/>
      <c r="F28" s="181"/>
      <c r="G28" s="181"/>
    </row>
    <row r="29" spans="1:12" s="54" customFormat="1" ht="145.5" customHeight="1">
      <c r="A29" s="222" t="s">
        <v>50</v>
      </c>
      <c r="B29" s="224" t="s">
        <v>22</v>
      </c>
      <c r="C29" s="224">
        <v>100</v>
      </c>
      <c r="D29" s="225">
        <v>100</v>
      </c>
      <c r="E29" s="224">
        <f>D29-C29</f>
        <v>0</v>
      </c>
      <c r="F29" s="224">
        <f>D29/C29*100</f>
        <v>100</v>
      </c>
      <c r="G29" s="244" t="s">
        <v>120</v>
      </c>
    </row>
    <row r="30" spans="1:12" s="10" customFormat="1" ht="33" customHeight="1">
      <c r="A30" s="631" t="s">
        <v>487</v>
      </c>
      <c r="B30" s="635"/>
      <c r="C30" s="635"/>
      <c r="D30" s="635"/>
      <c r="E30" s="635"/>
      <c r="F30" s="635"/>
      <c r="G30" s="635"/>
    </row>
    <row r="31" spans="1:12" s="15" customFormat="1" ht="20.25">
      <c r="A31" s="218" t="s">
        <v>72</v>
      </c>
      <c r="B31" s="219"/>
      <c r="C31" s="219"/>
      <c r="D31" s="219"/>
      <c r="E31" s="219"/>
      <c r="F31" s="219"/>
      <c r="G31" s="219"/>
    </row>
    <row r="32" spans="1:12" s="15" customFormat="1" ht="55.5" customHeight="1">
      <c r="A32" s="633" t="s">
        <v>208</v>
      </c>
      <c r="B32" s="633"/>
      <c r="C32" s="633"/>
      <c r="D32" s="633"/>
      <c r="E32" s="633"/>
      <c r="F32" s="633"/>
      <c r="G32" s="633"/>
      <c r="H32" s="25"/>
      <c r="I32" s="17"/>
      <c r="J32" s="18"/>
      <c r="K32" s="18"/>
      <c r="L32" s="18"/>
    </row>
    <row r="33" spans="1:12" s="15" customFormat="1" ht="37.5" customHeight="1">
      <c r="A33" s="633" t="s">
        <v>209</v>
      </c>
      <c r="B33" s="633"/>
      <c r="C33" s="633"/>
      <c r="D33" s="633"/>
      <c r="E33" s="633"/>
      <c r="F33" s="633"/>
      <c r="G33" s="633"/>
      <c r="I33" s="17"/>
      <c r="J33" s="18"/>
      <c r="K33" s="18"/>
      <c r="L33" s="18"/>
    </row>
    <row r="34" spans="1:12" s="15" customFormat="1" ht="24" customHeight="1">
      <c r="A34" s="632" t="s">
        <v>211</v>
      </c>
      <c r="B34" s="632"/>
      <c r="C34" s="632"/>
      <c r="D34" s="632"/>
      <c r="E34" s="632"/>
      <c r="F34" s="632"/>
      <c r="G34" s="632"/>
    </row>
    <row r="35" spans="1:12" s="19" customFormat="1" ht="103.5" customHeight="1">
      <c r="A35" s="618" t="s">
        <v>24</v>
      </c>
      <c r="B35" s="618" t="s">
        <v>12</v>
      </c>
      <c r="C35" s="618" t="s">
        <v>13</v>
      </c>
      <c r="D35" s="618" t="s">
        <v>14</v>
      </c>
      <c r="E35" s="618" t="s">
        <v>15</v>
      </c>
      <c r="F35" s="618" t="s">
        <v>16</v>
      </c>
      <c r="G35" s="618" t="s">
        <v>17</v>
      </c>
      <c r="I35" s="634"/>
      <c r="J35" s="634"/>
      <c r="K35" s="634"/>
    </row>
    <row r="36" spans="1:12" s="15" customFormat="1" ht="20.25">
      <c r="A36" s="618">
        <v>1</v>
      </c>
      <c r="B36" s="618">
        <v>2</v>
      </c>
      <c r="C36" s="618">
        <v>3</v>
      </c>
      <c r="D36" s="618">
        <v>4</v>
      </c>
      <c r="E36" s="618">
        <v>5</v>
      </c>
      <c r="F36" s="618">
        <v>6</v>
      </c>
      <c r="G36" s="618">
        <v>7</v>
      </c>
      <c r="H36" s="623"/>
      <c r="I36" s="17"/>
      <c r="J36" s="18"/>
      <c r="K36" s="18"/>
      <c r="L36" s="18"/>
    </row>
    <row r="37" spans="1:12" s="15" customFormat="1" ht="20.25">
      <c r="A37" s="227"/>
      <c r="B37" s="228"/>
      <c r="C37" s="229"/>
      <c r="D37" s="618"/>
      <c r="E37" s="161"/>
      <c r="F37" s="167"/>
      <c r="G37" s="618"/>
      <c r="H37" s="25"/>
      <c r="I37" s="14"/>
    </row>
    <row r="38" spans="1:12" s="15" customFormat="1" ht="121.5">
      <c r="A38" s="621" t="s">
        <v>27</v>
      </c>
      <c r="B38" s="618" t="s">
        <v>12</v>
      </c>
      <c r="C38" s="618" t="s">
        <v>13</v>
      </c>
      <c r="D38" s="618" t="s">
        <v>14</v>
      </c>
      <c r="E38" s="618" t="s">
        <v>15</v>
      </c>
      <c r="F38" s="618" t="s">
        <v>16</v>
      </c>
      <c r="G38" s="618" t="s">
        <v>17</v>
      </c>
      <c r="H38" s="25"/>
      <c r="I38" s="14"/>
    </row>
    <row r="39" spans="1:12" s="19" customFormat="1" ht="20.25">
      <c r="A39" s="618">
        <v>1</v>
      </c>
      <c r="B39" s="618">
        <v>2</v>
      </c>
      <c r="C39" s="618">
        <v>3</v>
      </c>
      <c r="D39" s="618">
        <v>4</v>
      </c>
      <c r="E39" s="620">
        <v>5</v>
      </c>
      <c r="F39" s="620">
        <v>6</v>
      </c>
      <c r="G39" s="620">
        <v>7</v>
      </c>
      <c r="H39" s="25"/>
    </row>
    <row r="40" spans="1:12" s="19" customFormat="1" ht="48.75" customHeight="1">
      <c r="A40" s="230" t="s">
        <v>51</v>
      </c>
      <c r="B40" s="231" t="s">
        <v>38</v>
      </c>
      <c r="C40" s="232">
        <v>15609.7</v>
      </c>
      <c r="D40" s="232">
        <v>15519.3</v>
      </c>
      <c r="E40" s="232">
        <f>D40-C40</f>
        <v>-90.400000000001455</v>
      </c>
      <c r="F40" s="232">
        <f>D40/C40*100</f>
        <v>99.420872918762043</v>
      </c>
      <c r="G40" s="618" t="s">
        <v>206</v>
      </c>
      <c r="H40" s="25"/>
    </row>
    <row r="41" spans="1:12" s="19" customFormat="1" ht="40.5">
      <c r="A41" s="220" t="s">
        <v>29</v>
      </c>
      <c r="B41" s="158" t="s">
        <v>19</v>
      </c>
      <c r="C41" s="233">
        <f>C40</f>
        <v>15609.7</v>
      </c>
      <c r="D41" s="233">
        <f>D40</f>
        <v>15519.3</v>
      </c>
      <c r="E41" s="234">
        <f>D41-C41</f>
        <v>-90.400000000001455</v>
      </c>
      <c r="F41" s="234">
        <f>F40</f>
        <v>99.420872918762043</v>
      </c>
      <c r="G41" s="158" t="s">
        <v>206</v>
      </c>
      <c r="H41" s="25"/>
    </row>
    <row r="42" spans="1:12" s="24" customFormat="1" ht="28.5" customHeight="1">
      <c r="A42" s="631" t="s">
        <v>175</v>
      </c>
      <c r="B42" s="631"/>
      <c r="C42" s="631"/>
      <c r="D42" s="631"/>
      <c r="E42" s="631"/>
      <c r="F42" s="631"/>
      <c r="G42" s="631"/>
    </row>
    <row r="43" spans="1:12" s="10" customFormat="1" ht="18" customHeight="1">
      <c r="A43" s="218" t="s">
        <v>72</v>
      </c>
      <c r="B43" s="219"/>
      <c r="C43" s="219"/>
      <c r="D43" s="219"/>
      <c r="E43" s="219"/>
      <c r="F43" s="219"/>
      <c r="G43" s="219"/>
    </row>
    <row r="44" spans="1:12" s="24" customFormat="1" ht="48" customHeight="1">
      <c r="A44" s="633" t="s">
        <v>208</v>
      </c>
      <c r="B44" s="633"/>
      <c r="C44" s="633"/>
      <c r="D44" s="633"/>
      <c r="E44" s="633"/>
      <c r="F44" s="633"/>
      <c r="G44" s="633"/>
    </row>
    <row r="45" spans="1:12" s="10" customFormat="1" ht="22.5" customHeight="1">
      <c r="A45" s="218" t="s">
        <v>209</v>
      </c>
      <c r="B45" s="219"/>
      <c r="C45" s="219"/>
      <c r="D45" s="219"/>
      <c r="E45" s="219"/>
      <c r="F45" s="219"/>
      <c r="G45" s="219"/>
    </row>
    <row r="46" spans="1:12" s="414" customFormat="1" ht="48.75" customHeight="1">
      <c r="A46" s="632" t="s">
        <v>212</v>
      </c>
      <c r="B46" s="632"/>
      <c r="C46" s="632"/>
      <c r="D46" s="632"/>
      <c r="E46" s="632"/>
      <c r="F46" s="632"/>
      <c r="G46" s="632"/>
    </row>
    <row r="47" spans="1:12" s="10" customFormat="1" ht="112.5" customHeight="1">
      <c r="A47" s="619" t="s">
        <v>24</v>
      </c>
      <c r="B47" s="618" t="s">
        <v>12</v>
      </c>
      <c r="C47" s="619" t="s">
        <v>13</v>
      </c>
      <c r="D47" s="619" t="s">
        <v>14</v>
      </c>
      <c r="E47" s="618" t="s">
        <v>15</v>
      </c>
      <c r="F47" s="618" t="s">
        <v>16</v>
      </c>
      <c r="G47" s="618" t="s">
        <v>17</v>
      </c>
    </row>
    <row r="48" spans="1:12" s="10" customFormat="1" ht="20.25" customHeight="1">
      <c r="A48" s="618">
        <v>1</v>
      </c>
      <c r="B48" s="618">
        <v>2</v>
      </c>
      <c r="C48" s="618">
        <v>3</v>
      </c>
      <c r="D48" s="618">
        <v>4</v>
      </c>
      <c r="E48" s="620">
        <v>5</v>
      </c>
      <c r="F48" s="620">
        <v>6</v>
      </c>
      <c r="G48" s="620">
        <v>7</v>
      </c>
    </row>
    <row r="49" spans="1:9" s="10" customFormat="1" ht="126" customHeight="1">
      <c r="A49" s="235" t="s">
        <v>52</v>
      </c>
      <c r="B49" s="618" t="s">
        <v>53</v>
      </c>
      <c r="C49" s="618">
        <v>41</v>
      </c>
      <c r="D49" s="618">
        <v>36</v>
      </c>
      <c r="E49" s="618">
        <f>D49-C49</f>
        <v>-5</v>
      </c>
      <c r="F49" s="167">
        <f>D49/C49*100</f>
        <v>87.804878048780495</v>
      </c>
      <c r="G49" s="225" t="s">
        <v>342</v>
      </c>
    </row>
    <row r="50" spans="1:9" s="10" customFormat="1" ht="66" customHeight="1">
      <c r="A50" s="235" t="s">
        <v>54</v>
      </c>
      <c r="B50" s="618" t="s">
        <v>53</v>
      </c>
      <c r="C50" s="618">
        <v>6</v>
      </c>
      <c r="D50" s="618">
        <v>5</v>
      </c>
      <c r="E50" s="618">
        <f>D50-C50</f>
        <v>-1</v>
      </c>
      <c r="F50" s="167">
        <f>D50/C50*100</f>
        <v>83.333333333333343</v>
      </c>
      <c r="G50" s="225" t="s">
        <v>342</v>
      </c>
    </row>
    <row r="51" spans="1:9" s="10" customFormat="1" ht="60.75">
      <c r="A51" s="235" t="s">
        <v>55</v>
      </c>
      <c r="B51" s="618" t="s">
        <v>53</v>
      </c>
      <c r="C51" s="237">
        <v>10</v>
      </c>
      <c r="D51" s="618">
        <v>10</v>
      </c>
      <c r="E51" s="618">
        <f>D51-C51</f>
        <v>0</v>
      </c>
      <c r="F51" s="167">
        <f>D51/C51*100</f>
        <v>100</v>
      </c>
      <c r="G51" s="236" t="s">
        <v>120</v>
      </c>
    </row>
    <row r="52" spans="1:9" s="10" customFormat="1" ht="113.25" customHeight="1">
      <c r="A52" s="622" t="s">
        <v>27</v>
      </c>
      <c r="B52" s="618" t="s">
        <v>12</v>
      </c>
      <c r="C52" s="619" t="s">
        <v>13</v>
      </c>
      <c r="D52" s="619" t="s">
        <v>14</v>
      </c>
      <c r="E52" s="618" t="s">
        <v>15</v>
      </c>
      <c r="F52" s="619" t="s">
        <v>16</v>
      </c>
      <c r="G52" s="618" t="s">
        <v>17</v>
      </c>
      <c r="H52" s="25"/>
    </row>
    <row r="53" spans="1:9" s="10" customFormat="1" ht="40.5">
      <c r="A53" s="173" t="s">
        <v>31</v>
      </c>
      <c r="B53" s="618" t="s">
        <v>19</v>
      </c>
      <c r="C53" s="239">
        <v>336266.3</v>
      </c>
      <c r="D53" s="161">
        <v>335499.7</v>
      </c>
      <c r="E53" s="161">
        <f>D53-C53</f>
        <v>-766.59999999997672</v>
      </c>
      <c r="F53" s="161">
        <f>F54</f>
        <v>99.772025921122648</v>
      </c>
      <c r="G53" s="226"/>
      <c r="H53" s="25"/>
    </row>
    <row r="54" spans="1:9" s="10" customFormat="1" ht="141.75">
      <c r="A54" s="220" t="s">
        <v>29</v>
      </c>
      <c r="B54" s="158" t="s">
        <v>19</v>
      </c>
      <c r="C54" s="159">
        <f>C53</f>
        <v>336266.3</v>
      </c>
      <c r="D54" s="159">
        <f>D53</f>
        <v>335499.7</v>
      </c>
      <c r="E54" s="159">
        <f>E53</f>
        <v>-766.59999999997672</v>
      </c>
      <c r="F54" s="159">
        <f>D54/C54*100</f>
        <v>99.772025921122648</v>
      </c>
      <c r="G54" s="626" t="s">
        <v>535</v>
      </c>
      <c r="H54" s="16"/>
      <c r="I54" s="37"/>
    </row>
    <row r="55" spans="1:9" s="29" customFormat="1" ht="20.25">
      <c r="A55" s="615"/>
      <c r="B55" s="175"/>
      <c r="C55" s="176"/>
      <c r="D55" s="176"/>
      <c r="E55" s="176"/>
      <c r="F55" s="176"/>
      <c r="G55" s="176"/>
      <c r="H55" s="26"/>
      <c r="I55" s="38"/>
    </row>
    <row r="56" spans="1:9" s="32" customFormat="1" ht="21.75" customHeight="1">
      <c r="A56" s="240" t="s">
        <v>32</v>
      </c>
      <c r="B56" s="240"/>
      <c r="C56" s="240"/>
      <c r="D56" s="240"/>
      <c r="F56" s="240" t="s">
        <v>484</v>
      </c>
      <c r="G56" s="240"/>
      <c r="H56" s="31"/>
      <c r="I56" s="39"/>
    </row>
    <row r="57" spans="1:9" s="29" customFormat="1" ht="39" customHeight="1">
      <c r="A57" s="240" t="s">
        <v>144</v>
      </c>
      <c r="B57" s="240"/>
      <c r="C57" s="240"/>
      <c r="D57" s="177"/>
      <c r="F57" s="544" t="s">
        <v>485</v>
      </c>
      <c r="G57" s="544"/>
      <c r="H57" s="26"/>
      <c r="I57" s="28"/>
    </row>
    <row r="58" spans="1:9" ht="20.25">
      <c r="A58" s="241"/>
      <c r="B58" s="242"/>
      <c r="C58" s="243"/>
      <c r="D58" s="243"/>
      <c r="E58" s="243"/>
      <c r="F58" s="243"/>
      <c r="G58" s="243"/>
    </row>
  </sheetData>
  <mergeCells count="29">
    <mergeCell ref="A44:G44"/>
    <mergeCell ref="A46:G46"/>
    <mergeCell ref="A30:G30"/>
    <mergeCell ref="A32:G32"/>
    <mergeCell ref="A33:G33"/>
    <mergeCell ref="A34:G34"/>
    <mergeCell ref="I35:K35"/>
    <mergeCell ref="A42:G42"/>
    <mergeCell ref="A22:G22"/>
    <mergeCell ref="A23:G23"/>
    <mergeCell ref="A24:A25"/>
    <mergeCell ref="B24:B25"/>
    <mergeCell ref="C24:C25"/>
    <mergeCell ref="D24:D25"/>
    <mergeCell ref="E24:E25"/>
    <mergeCell ref="F24:F25"/>
    <mergeCell ref="G24:G25"/>
    <mergeCell ref="A20:G20"/>
    <mergeCell ref="F6:G6"/>
    <mergeCell ref="A8:G8"/>
    <mergeCell ref="A9:G9"/>
    <mergeCell ref="A11:D11"/>
    <mergeCell ref="A12:G12"/>
    <mergeCell ref="A13:G13"/>
    <mergeCell ref="A15:G15"/>
    <mergeCell ref="A16:G16"/>
    <mergeCell ref="A17:G17"/>
    <mergeCell ref="A18:G18"/>
    <mergeCell ref="A19:G19"/>
  </mergeCells>
  <printOptions horizontalCentered="1"/>
  <pageMargins left="0.19685039370078741" right="0.19685039370078741" top="0.39370078740157483" bottom="0.39370078740157483" header="0.51181102362204722" footer="0.51181102362204722"/>
  <pageSetup paperSize="9" scale="60"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00B050"/>
  </sheetPr>
  <dimension ref="A1:I52"/>
  <sheetViews>
    <sheetView view="pageBreakPreview" topLeftCell="A25" zoomScale="75" zoomScaleSheetLayoutView="75" workbookViewId="0">
      <selection activeCell="P26" sqref="P26"/>
    </sheetView>
  </sheetViews>
  <sheetFormatPr defaultRowHeight="12.75"/>
  <cols>
    <col min="1" max="1" width="33.140625" style="57" customWidth="1"/>
    <col min="2" max="2" width="15.42578125" style="57" customWidth="1"/>
    <col min="3" max="4" width="9.85546875" style="57" bestFit="1" customWidth="1"/>
    <col min="5" max="5" width="17.28515625" style="57" customWidth="1"/>
    <col min="6" max="6" width="20" style="57" customWidth="1"/>
    <col min="7" max="7" width="36.85546875" style="57" customWidth="1"/>
    <col min="8" max="191" width="9.140625" style="57"/>
    <col min="192" max="192" width="22.5703125" style="57" customWidth="1"/>
    <col min="193" max="193" width="19.5703125" style="57" customWidth="1"/>
    <col min="194" max="194" width="14.42578125" style="57" customWidth="1"/>
    <col min="195" max="195" width="10.7109375" style="57" customWidth="1"/>
    <col min="196" max="196" width="13.28515625" style="57" customWidth="1"/>
    <col min="197" max="197" width="15.7109375" style="57" customWidth="1"/>
    <col min="198" max="198" width="18.5703125" style="57" customWidth="1"/>
    <col min="199" max="199" width="0.28515625" style="57" customWidth="1"/>
    <col min="200" max="201" width="0" style="57" hidden="1" customWidth="1"/>
    <col min="202" max="203" width="9.140625" style="57" customWidth="1"/>
    <col min="204" max="205" width="9.140625" style="57"/>
    <col min="206" max="207" width="9.140625" style="57" customWidth="1"/>
    <col min="208" max="447" width="9.140625" style="57"/>
    <col min="448" max="448" width="22.5703125" style="57" customWidth="1"/>
    <col min="449" max="449" width="19.5703125" style="57" customWidth="1"/>
    <col min="450" max="450" width="14.42578125" style="57" customWidth="1"/>
    <col min="451" max="451" width="10.7109375" style="57" customWidth="1"/>
    <col min="452" max="452" width="13.28515625" style="57" customWidth="1"/>
    <col min="453" max="453" width="15.7109375" style="57" customWidth="1"/>
    <col min="454" max="454" width="18.5703125" style="57" customWidth="1"/>
    <col min="455" max="455" width="0.28515625" style="57" customWidth="1"/>
    <col min="456" max="457" width="0" style="57" hidden="1" customWidth="1"/>
    <col min="458" max="459" width="9.140625" style="57" customWidth="1"/>
    <col min="460" max="461" width="9.140625" style="57"/>
    <col min="462" max="463" width="9.140625" style="57" customWidth="1"/>
    <col min="464" max="703" width="9.140625" style="57"/>
    <col min="704" max="704" width="22.5703125" style="57" customWidth="1"/>
    <col min="705" max="705" width="19.5703125" style="57" customWidth="1"/>
    <col min="706" max="706" width="14.42578125" style="57" customWidth="1"/>
    <col min="707" max="707" width="10.7109375" style="57" customWidth="1"/>
    <col min="708" max="708" width="13.28515625" style="57" customWidth="1"/>
    <col min="709" max="709" width="15.7109375" style="57" customWidth="1"/>
    <col min="710" max="710" width="18.5703125" style="57" customWidth="1"/>
    <col min="711" max="711" width="0.28515625" style="57" customWidth="1"/>
    <col min="712" max="713" width="0" style="57" hidden="1" customWidth="1"/>
    <col min="714" max="715" width="9.140625" style="57" customWidth="1"/>
    <col min="716" max="717" width="9.140625" style="57"/>
    <col min="718" max="719" width="9.140625" style="57" customWidth="1"/>
    <col min="720" max="959" width="9.140625" style="57"/>
    <col min="960" max="960" width="22.5703125" style="57" customWidth="1"/>
    <col min="961" max="961" width="19.5703125" style="57" customWidth="1"/>
    <col min="962" max="962" width="14.42578125" style="57" customWidth="1"/>
    <col min="963" max="963" width="10.7109375" style="57" customWidth="1"/>
    <col min="964" max="964" width="13.28515625" style="57" customWidth="1"/>
    <col min="965" max="965" width="15.7109375" style="57" customWidth="1"/>
    <col min="966" max="966" width="18.5703125" style="57" customWidth="1"/>
    <col min="967" max="967" width="0.28515625" style="57" customWidth="1"/>
    <col min="968" max="969" width="0" style="57" hidden="1" customWidth="1"/>
    <col min="970" max="971" width="9.140625" style="57" customWidth="1"/>
    <col min="972" max="973" width="9.140625" style="57"/>
    <col min="974" max="975" width="9.140625" style="57" customWidth="1"/>
    <col min="976" max="1215" width="9.140625" style="57"/>
    <col min="1216" max="1216" width="22.5703125" style="57" customWidth="1"/>
    <col min="1217" max="1217" width="19.5703125" style="57" customWidth="1"/>
    <col min="1218" max="1218" width="14.42578125" style="57" customWidth="1"/>
    <col min="1219" max="1219" width="10.7109375" style="57" customWidth="1"/>
    <col min="1220" max="1220" width="13.28515625" style="57" customWidth="1"/>
    <col min="1221" max="1221" width="15.7109375" style="57" customWidth="1"/>
    <col min="1222" max="1222" width="18.5703125" style="57" customWidth="1"/>
    <col min="1223" max="1223" width="0.28515625" style="57" customWidth="1"/>
    <col min="1224" max="1225" width="0" style="57" hidden="1" customWidth="1"/>
    <col min="1226" max="1227" width="9.140625" style="57" customWidth="1"/>
    <col min="1228" max="1229" width="9.140625" style="57"/>
    <col min="1230" max="1231" width="9.140625" style="57" customWidth="1"/>
    <col min="1232" max="1471" width="9.140625" style="57"/>
    <col min="1472" max="1472" width="22.5703125" style="57" customWidth="1"/>
    <col min="1473" max="1473" width="19.5703125" style="57" customWidth="1"/>
    <col min="1474" max="1474" width="14.42578125" style="57" customWidth="1"/>
    <col min="1475" max="1475" width="10.7109375" style="57" customWidth="1"/>
    <col min="1476" max="1476" width="13.28515625" style="57" customWidth="1"/>
    <col min="1477" max="1477" width="15.7109375" style="57" customWidth="1"/>
    <col min="1478" max="1478" width="18.5703125" style="57" customWidth="1"/>
    <col min="1479" max="1479" width="0.28515625" style="57" customWidth="1"/>
    <col min="1480" max="1481" width="0" style="57" hidden="1" customWidth="1"/>
    <col min="1482" max="1483" width="9.140625" style="57" customWidth="1"/>
    <col min="1484" max="1485" width="9.140625" style="57"/>
    <col min="1486" max="1487" width="9.140625" style="57" customWidth="1"/>
    <col min="1488" max="1727" width="9.140625" style="57"/>
    <col min="1728" max="1728" width="22.5703125" style="57" customWidth="1"/>
    <col min="1729" max="1729" width="19.5703125" style="57" customWidth="1"/>
    <col min="1730" max="1730" width="14.42578125" style="57" customWidth="1"/>
    <col min="1731" max="1731" width="10.7109375" style="57" customWidth="1"/>
    <col min="1732" max="1732" width="13.28515625" style="57" customWidth="1"/>
    <col min="1733" max="1733" width="15.7109375" style="57" customWidth="1"/>
    <col min="1734" max="1734" width="18.5703125" style="57" customWidth="1"/>
    <col min="1735" max="1735" width="0.28515625" style="57" customWidth="1"/>
    <col min="1736" max="1737" width="0" style="57" hidden="1" customWidth="1"/>
    <col min="1738" max="1739" width="9.140625" style="57" customWidth="1"/>
    <col min="1740" max="1741" width="9.140625" style="57"/>
    <col min="1742" max="1743" width="9.140625" style="57" customWidth="1"/>
    <col min="1744" max="1983" width="9.140625" style="57"/>
    <col min="1984" max="1984" width="22.5703125" style="57" customWidth="1"/>
    <col min="1985" max="1985" width="19.5703125" style="57" customWidth="1"/>
    <col min="1986" max="1986" width="14.42578125" style="57" customWidth="1"/>
    <col min="1987" max="1987" width="10.7109375" style="57" customWidth="1"/>
    <col min="1988" max="1988" width="13.28515625" style="57" customWidth="1"/>
    <col min="1989" max="1989" width="15.7109375" style="57" customWidth="1"/>
    <col min="1990" max="1990" width="18.5703125" style="57" customWidth="1"/>
    <col min="1991" max="1991" width="0.28515625" style="57" customWidth="1"/>
    <col min="1992" max="1993" width="0" style="57" hidden="1" customWidth="1"/>
    <col min="1994" max="1995" width="9.140625" style="57" customWidth="1"/>
    <col min="1996" max="1997" width="9.140625" style="57"/>
    <col min="1998" max="1999" width="9.140625" style="57" customWidth="1"/>
    <col min="2000" max="2239" width="9.140625" style="57"/>
    <col min="2240" max="2240" width="22.5703125" style="57" customWidth="1"/>
    <col min="2241" max="2241" width="19.5703125" style="57" customWidth="1"/>
    <col min="2242" max="2242" width="14.42578125" style="57" customWidth="1"/>
    <col min="2243" max="2243" width="10.7109375" style="57" customWidth="1"/>
    <col min="2244" max="2244" width="13.28515625" style="57" customWidth="1"/>
    <col min="2245" max="2245" width="15.7109375" style="57" customWidth="1"/>
    <col min="2246" max="2246" width="18.5703125" style="57" customWidth="1"/>
    <col min="2247" max="2247" width="0.28515625" style="57" customWidth="1"/>
    <col min="2248" max="2249" width="0" style="57" hidden="1" customWidth="1"/>
    <col min="2250" max="2251" width="9.140625" style="57" customWidth="1"/>
    <col min="2252" max="2253" width="9.140625" style="57"/>
    <col min="2254" max="2255" width="9.140625" style="57" customWidth="1"/>
    <col min="2256" max="2495" width="9.140625" style="57"/>
    <col min="2496" max="2496" width="22.5703125" style="57" customWidth="1"/>
    <col min="2497" max="2497" width="19.5703125" style="57" customWidth="1"/>
    <col min="2498" max="2498" width="14.42578125" style="57" customWidth="1"/>
    <col min="2499" max="2499" width="10.7109375" style="57" customWidth="1"/>
    <col min="2500" max="2500" width="13.28515625" style="57" customWidth="1"/>
    <col min="2501" max="2501" width="15.7109375" style="57" customWidth="1"/>
    <col min="2502" max="2502" width="18.5703125" style="57" customWidth="1"/>
    <col min="2503" max="2503" width="0.28515625" style="57" customWidth="1"/>
    <col min="2504" max="2505" width="0" style="57" hidden="1" customWidth="1"/>
    <col min="2506" max="2507" width="9.140625" style="57" customWidth="1"/>
    <col min="2508" max="2509" width="9.140625" style="57"/>
    <col min="2510" max="2511" width="9.140625" style="57" customWidth="1"/>
    <col min="2512" max="2751" width="9.140625" style="57"/>
    <col min="2752" max="2752" width="22.5703125" style="57" customWidth="1"/>
    <col min="2753" max="2753" width="19.5703125" style="57" customWidth="1"/>
    <col min="2754" max="2754" width="14.42578125" style="57" customWidth="1"/>
    <col min="2755" max="2755" width="10.7109375" style="57" customWidth="1"/>
    <col min="2756" max="2756" width="13.28515625" style="57" customWidth="1"/>
    <col min="2757" max="2757" width="15.7109375" style="57" customWidth="1"/>
    <col min="2758" max="2758" width="18.5703125" style="57" customWidth="1"/>
    <col min="2759" max="2759" width="0.28515625" style="57" customWidth="1"/>
    <col min="2760" max="2761" width="0" style="57" hidden="1" customWidth="1"/>
    <col min="2762" max="2763" width="9.140625" style="57" customWidth="1"/>
    <col min="2764" max="2765" width="9.140625" style="57"/>
    <col min="2766" max="2767" width="9.140625" style="57" customWidth="1"/>
    <col min="2768" max="3007" width="9.140625" style="57"/>
    <col min="3008" max="3008" width="22.5703125" style="57" customWidth="1"/>
    <col min="3009" max="3009" width="19.5703125" style="57" customWidth="1"/>
    <col min="3010" max="3010" width="14.42578125" style="57" customWidth="1"/>
    <col min="3011" max="3011" width="10.7109375" style="57" customWidth="1"/>
    <col min="3012" max="3012" width="13.28515625" style="57" customWidth="1"/>
    <col min="3013" max="3013" width="15.7109375" style="57" customWidth="1"/>
    <col min="3014" max="3014" width="18.5703125" style="57" customWidth="1"/>
    <col min="3015" max="3015" width="0.28515625" style="57" customWidth="1"/>
    <col min="3016" max="3017" width="0" style="57" hidden="1" customWidth="1"/>
    <col min="3018" max="3019" width="9.140625" style="57" customWidth="1"/>
    <col min="3020" max="3021" width="9.140625" style="57"/>
    <col min="3022" max="3023" width="9.140625" style="57" customWidth="1"/>
    <col min="3024" max="3263" width="9.140625" style="57"/>
    <col min="3264" max="3264" width="22.5703125" style="57" customWidth="1"/>
    <col min="3265" max="3265" width="19.5703125" style="57" customWidth="1"/>
    <col min="3266" max="3266" width="14.42578125" style="57" customWidth="1"/>
    <col min="3267" max="3267" width="10.7109375" style="57" customWidth="1"/>
    <col min="3268" max="3268" width="13.28515625" style="57" customWidth="1"/>
    <col min="3269" max="3269" width="15.7109375" style="57" customWidth="1"/>
    <col min="3270" max="3270" width="18.5703125" style="57" customWidth="1"/>
    <col min="3271" max="3271" width="0.28515625" style="57" customWidth="1"/>
    <col min="3272" max="3273" width="0" style="57" hidden="1" customWidth="1"/>
    <col min="3274" max="3275" width="9.140625" style="57" customWidth="1"/>
    <col min="3276" max="3277" width="9.140625" style="57"/>
    <col min="3278" max="3279" width="9.140625" style="57" customWidth="1"/>
    <col min="3280" max="3519" width="9.140625" style="57"/>
    <col min="3520" max="3520" width="22.5703125" style="57" customWidth="1"/>
    <col min="3521" max="3521" width="19.5703125" style="57" customWidth="1"/>
    <col min="3522" max="3522" width="14.42578125" style="57" customWidth="1"/>
    <col min="3523" max="3523" width="10.7109375" style="57" customWidth="1"/>
    <col min="3524" max="3524" width="13.28515625" style="57" customWidth="1"/>
    <col min="3525" max="3525" width="15.7109375" style="57" customWidth="1"/>
    <col min="3526" max="3526" width="18.5703125" style="57" customWidth="1"/>
    <col min="3527" max="3527" width="0.28515625" style="57" customWidth="1"/>
    <col min="3528" max="3529" width="0" style="57" hidden="1" customWidth="1"/>
    <col min="3530" max="3531" width="9.140625" style="57" customWidth="1"/>
    <col min="3532" max="3533" width="9.140625" style="57"/>
    <col min="3534" max="3535" width="9.140625" style="57" customWidth="1"/>
    <col min="3536" max="3775" width="9.140625" style="57"/>
    <col min="3776" max="3776" width="22.5703125" style="57" customWidth="1"/>
    <col min="3777" max="3777" width="19.5703125" style="57" customWidth="1"/>
    <col min="3778" max="3778" width="14.42578125" style="57" customWidth="1"/>
    <col min="3779" max="3779" width="10.7109375" style="57" customWidth="1"/>
    <col min="3780" max="3780" width="13.28515625" style="57" customWidth="1"/>
    <col min="3781" max="3781" width="15.7109375" style="57" customWidth="1"/>
    <col min="3782" max="3782" width="18.5703125" style="57" customWidth="1"/>
    <col min="3783" max="3783" width="0.28515625" style="57" customWidth="1"/>
    <col min="3784" max="3785" width="0" style="57" hidden="1" customWidth="1"/>
    <col min="3786" max="3787" width="9.140625" style="57" customWidth="1"/>
    <col min="3788" max="3789" width="9.140625" style="57"/>
    <col min="3790" max="3791" width="9.140625" style="57" customWidth="1"/>
    <col min="3792" max="4031" width="9.140625" style="57"/>
    <col min="4032" max="4032" width="22.5703125" style="57" customWidth="1"/>
    <col min="4033" max="4033" width="19.5703125" style="57" customWidth="1"/>
    <col min="4034" max="4034" width="14.42578125" style="57" customWidth="1"/>
    <col min="4035" max="4035" width="10.7109375" style="57" customWidth="1"/>
    <col min="4036" max="4036" width="13.28515625" style="57" customWidth="1"/>
    <col min="4037" max="4037" width="15.7109375" style="57" customWidth="1"/>
    <col min="4038" max="4038" width="18.5703125" style="57" customWidth="1"/>
    <col min="4039" max="4039" width="0.28515625" style="57" customWidth="1"/>
    <col min="4040" max="4041" width="0" style="57" hidden="1" customWidth="1"/>
    <col min="4042" max="4043" width="9.140625" style="57" customWidth="1"/>
    <col min="4044" max="4045" width="9.140625" style="57"/>
    <col min="4046" max="4047" width="9.140625" style="57" customWidth="1"/>
    <col min="4048" max="4287" width="9.140625" style="57"/>
    <col min="4288" max="4288" width="22.5703125" style="57" customWidth="1"/>
    <col min="4289" max="4289" width="19.5703125" style="57" customWidth="1"/>
    <col min="4290" max="4290" width="14.42578125" style="57" customWidth="1"/>
    <col min="4291" max="4291" width="10.7109375" style="57" customWidth="1"/>
    <col min="4292" max="4292" width="13.28515625" style="57" customWidth="1"/>
    <col min="4293" max="4293" width="15.7109375" style="57" customWidth="1"/>
    <col min="4294" max="4294" width="18.5703125" style="57" customWidth="1"/>
    <col min="4295" max="4295" width="0.28515625" style="57" customWidth="1"/>
    <col min="4296" max="4297" width="0" style="57" hidden="1" customWidth="1"/>
    <col min="4298" max="4299" width="9.140625" style="57" customWidth="1"/>
    <col min="4300" max="4301" width="9.140625" style="57"/>
    <col min="4302" max="4303" width="9.140625" style="57" customWidth="1"/>
    <col min="4304" max="4543" width="9.140625" style="57"/>
    <col min="4544" max="4544" width="22.5703125" style="57" customWidth="1"/>
    <col min="4545" max="4545" width="19.5703125" style="57" customWidth="1"/>
    <col min="4546" max="4546" width="14.42578125" style="57" customWidth="1"/>
    <col min="4547" max="4547" width="10.7109375" style="57" customWidth="1"/>
    <col min="4548" max="4548" width="13.28515625" style="57" customWidth="1"/>
    <col min="4549" max="4549" width="15.7109375" style="57" customWidth="1"/>
    <col min="4550" max="4550" width="18.5703125" style="57" customWidth="1"/>
    <col min="4551" max="4551" width="0.28515625" style="57" customWidth="1"/>
    <col min="4552" max="4553" width="0" style="57" hidden="1" customWidth="1"/>
    <col min="4554" max="4555" width="9.140625" style="57" customWidth="1"/>
    <col min="4556" max="4557" width="9.140625" style="57"/>
    <col min="4558" max="4559" width="9.140625" style="57" customWidth="1"/>
    <col min="4560" max="4799" width="9.140625" style="57"/>
    <col min="4800" max="4800" width="22.5703125" style="57" customWidth="1"/>
    <col min="4801" max="4801" width="19.5703125" style="57" customWidth="1"/>
    <col min="4802" max="4802" width="14.42578125" style="57" customWidth="1"/>
    <col min="4803" max="4803" width="10.7109375" style="57" customWidth="1"/>
    <col min="4804" max="4804" width="13.28515625" style="57" customWidth="1"/>
    <col min="4805" max="4805" width="15.7109375" style="57" customWidth="1"/>
    <col min="4806" max="4806" width="18.5703125" style="57" customWidth="1"/>
    <col min="4807" max="4807" width="0.28515625" style="57" customWidth="1"/>
    <col min="4808" max="4809" width="0" style="57" hidden="1" customWidth="1"/>
    <col min="4810" max="4811" width="9.140625" style="57" customWidth="1"/>
    <col min="4812" max="4813" width="9.140625" style="57"/>
    <col min="4814" max="4815" width="9.140625" style="57" customWidth="1"/>
    <col min="4816" max="5055" width="9.140625" style="57"/>
    <col min="5056" max="5056" width="22.5703125" style="57" customWidth="1"/>
    <col min="5057" max="5057" width="19.5703125" style="57" customWidth="1"/>
    <col min="5058" max="5058" width="14.42578125" style="57" customWidth="1"/>
    <col min="5059" max="5059" width="10.7109375" style="57" customWidth="1"/>
    <col min="5060" max="5060" width="13.28515625" style="57" customWidth="1"/>
    <col min="5061" max="5061" width="15.7109375" style="57" customWidth="1"/>
    <col min="5062" max="5062" width="18.5703125" style="57" customWidth="1"/>
    <col min="5063" max="5063" width="0.28515625" style="57" customWidth="1"/>
    <col min="5064" max="5065" width="0" style="57" hidden="1" customWidth="1"/>
    <col min="5066" max="5067" width="9.140625" style="57" customWidth="1"/>
    <col min="5068" max="5069" width="9.140625" style="57"/>
    <col min="5070" max="5071" width="9.140625" style="57" customWidth="1"/>
    <col min="5072" max="5311" width="9.140625" style="57"/>
    <col min="5312" max="5312" width="22.5703125" style="57" customWidth="1"/>
    <col min="5313" max="5313" width="19.5703125" style="57" customWidth="1"/>
    <col min="5314" max="5314" width="14.42578125" style="57" customWidth="1"/>
    <col min="5315" max="5315" width="10.7109375" style="57" customWidth="1"/>
    <col min="5316" max="5316" width="13.28515625" style="57" customWidth="1"/>
    <col min="5317" max="5317" width="15.7109375" style="57" customWidth="1"/>
    <col min="5318" max="5318" width="18.5703125" style="57" customWidth="1"/>
    <col min="5319" max="5319" width="0.28515625" style="57" customWidth="1"/>
    <col min="5320" max="5321" width="0" style="57" hidden="1" customWidth="1"/>
    <col min="5322" max="5323" width="9.140625" style="57" customWidth="1"/>
    <col min="5324" max="5325" width="9.140625" style="57"/>
    <col min="5326" max="5327" width="9.140625" style="57" customWidth="1"/>
    <col min="5328" max="5567" width="9.140625" style="57"/>
    <col min="5568" max="5568" width="22.5703125" style="57" customWidth="1"/>
    <col min="5569" max="5569" width="19.5703125" style="57" customWidth="1"/>
    <col min="5570" max="5570" width="14.42578125" style="57" customWidth="1"/>
    <col min="5571" max="5571" width="10.7109375" style="57" customWidth="1"/>
    <col min="5572" max="5572" width="13.28515625" style="57" customWidth="1"/>
    <col min="5573" max="5573" width="15.7109375" style="57" customWidth="1"/>
    <col min="5574" max="5574" width="18.5703125" style="57" customWidth="1"/>
    <col min="5575" max="5575" width="0.28515625" style="57" customWidth="1"/>
    <col min="5576" max="5577" width="0" style="57" hidden="1" customWidth="1"/>
    <col min="5578" max="5579" width="9.140625" style="57" customWidth="1"/>
    <col min="5580" max="5581" width="9.140625" style="57"/>
    <col min="5582" max="5583" width="9.140625" style="57" customWidth="1"/>
    <col min="5584" max="5823" width="9.140625" style="57"/>
    <col min="5824" max="5824" width="22.5703125" style="57" customWidth="1"/>
    <col min="5825" max="5825" width="19.5703125" style="57" customWidth="1"/>
    <col min="5826" max="5826" width="14.42578125" style="57" customWidth="1"/>
    <col min="5827" max="5827" width="10.7109375" style="57" customWidth="1"/>
    <col min="5828" max="5828" width="13.28515625" style="57" customWidth="1"/>
    <col min="5829" max="5829" width="15.7109375" style="57" customWidth="1"/>
    <col min="5830" max="5830" width="18.5703125" style="57" customWidth="1"/>
    <col min="5831" max="5831" width="0.28515625" style="57" customWidth="1"/>
    <col min="5832" max="5833" width="0" style="57" hidden="1" customWidth="1"/>
    <col min="5834" max="5835" width="9.140625" style="57" customWidth="1"/>
    <col min="5836" max="5837" width="9.140625" style="57"/>
    <col min="5838" max="5839" width="9.140625" style="57" customWidth="1"/>
    <col min="5840" max="6079" width="9.140625" style="57"/>
    <col min="6080" max="6080" width="22.5703125" style="57" customWidth="1"/>
    <col min="6081" max="6081" width="19.5703125" style="57" customWidth="1"/>
    <col min="6082" max="6082" width="14.42578125" style="57" customWidth="1"/>
    <col min="6083" max="6083" width="10.7109375" style="57" customWidth="1"/>
    <col min="6084" max="6084" width="13.28515625" style="57" customWidth="1"/>
    <col min="6085" max="6085" width="15.7109375" style="57" customWidth="1"/>
    <col min="6086" max="6086" width="18.5703125" style="57" customWidth="1"/>
    <col min="6087" max="6087" width="0.28515625" style="57" customWidth="1"/>
    <col min="6088" max="6089" width="0" style="57" hidden="1" customWidth="1"/>
    <col min="6090" max="6091" width="9.140625" style="57" customWidth="1"/>
    <col min="6092" max="6093" width="9.140625" style="57"/>
    <col min="6094" max="6095" width="9.140625" style="57" customWidth="1"/>
    <col min="6096" max="6335" width="9.140625" style="57"/>
    <col min="6336" max="6336" width="22.5703125" style="57" customWidth="1"/>
    <col min="6337" max="6337" width="19.5703125" style="57" customWidth="1"/>
    <col min="6338" max="6338" width="14.42578125" style="57" customWidth="1"/>
    <col min="6339" max="6339" width="10.7109375" style="57" customWidth="1"/>
    <col min="6340" max="6340" width="13.28515625" style="57" customWidth="1"/>
    <col min="6341" max="6341" width="15.7109375" style="57" customWidth="1"/>
    <col min="6342" max="6342" width="18.5703125" style="57" customWidth="1"/>
    <col min="6343" max="6343" width="0.28515625" style="57" customWidth="1"/>
    <col min="6344" max="6345" width="0" style="57" hidden="1" customWidth="1"/>
    <col min="6346" max="6347" width="9.140625" style="57" customWidth="1"/>
    <col min="6348" max="6349" width="9.140625" style="57"/>
    <col min="6350" max="6351" width="9.140625" style="57" customWidth="1"/>
    <col min="6352" max="6591" width="9.140625" style="57"/>
    <col min="6592" max="6592" width="22.5703125" style="57" customWidth="1"/>
    <col min="6593" max="6593" width="19.5703125" style="57" customWidth="1"/>
    <col min="6594" max="6594" width="14.42578125" style="57" customWidth="1"/>
    <col min="6595" max="6595" width="10.7109375" style="57" customWidth="1"/>
    <col min="6596" max="6596" width="13.28515625" style="57" customWidth="1"/>
    <col min="6597" max="6597" width="15.7109375" style="57" customWidth="1"/>
    <col min="6598" max="6598" width="18.5703125" style="57" customWidth="1"/>
    <col min="6599" max="6599" width="0.28515625" style="57" customWidth="1"/>
    <col min="6600" max="6601" width="0" style="57" hidden="1" customWidth="1"/>
    <col min="6602" max="6603" width="9.140625" style="57" customWidth="1"/>
    <col min="6604" max="6605" width="9.140625" style="57"/>
    <col min="6606" max="6607" width="9.140625" style="57" customWidth="1"/>
    <col min="6608" max="6847" width="9.140625" style="57"/>
    <col min="6848" max="6848" width="22.5703125" style="57" customWidth="1"/>
    <col min="6849" max="6849" width="19.5703125" style="57" customWidth="1"/>
    <col min="6850" max="6850" width="14.42578125" style="57" customWidth="1"/>
    <col min="6851" max="6851" width="10.7109375" style="57" customWidth="1"/>
    <col min="6852" max="6852" width="13.28515625" style="57" customWidth="1"/>
    <col min="6853" max="6853" width="15.7109375" style="57" customWidth="1"/>
    <col min="6854" max="6854" width="18.5703125" style="57" customWidth="1"/>
    <col min="6855" max="6855" width="0.28515625" style="57" customWidth="1"/>
    <col min="6856" max="6857" width="0" style="57" hidden="1" customWidth="1"/>
    <col min="6858" max="6859" width="9.140625" style="57" customWidth="1"/>
    <col min="6860" max="6861" width="9.140625" style="57"/>
    <col min="6862" max="6863" width="9.140625" style="57" customWidth="1"/>
    <col min="6864" max="7103" width="9.140625" style="57"/>
    <col min="7104" max="7104" width="22.5703125" style="57" customWidth="1"/>
    <col min="7105" max="7105" width="19.5703125" style="57" customWidth="1"/>
    <col min="7106" max="7106" width="14.42578125" style="57" customWidth="1"/>
    <col min="7107" max="7107" width="10.7109375" style="57" customWidth="1"/>
    <col min="7108" max="7108" width="13.28515625" style="57" customWidth="1"/>
    <col min="7109" max="7109" width="15.7109375" style="57" customWidth="1"/>
    <col min="7110" max="7110" width="18.5703125" style="57" customWidth="1"/>
    <col min="7111" max="7111" width="0.28515625" style="57" customWidth="1"/>
    <col min="7112" max="7113" width="0" style="57" hidden="1" customWidth="1"/>
    <col min="7114" max="7115" width="9.140625" style="57" customWidth="1"/>
    <col min="7116" max="7117" width="9.140625" style="57"/>
    <col min="7118" max="7119" width="9.140625" style="57" customWidth="1"/>
    <col min="7120" max="7359" width="9.140625" style="57"/>
    <col min="7360" max="7360" width="22.5703125" style="57" customWidth="1"/>
    <col min="7361" max="7361" width="19.5703125" style="57" customWidth="1"/>
    <col min="7362" max="7362" width="14.42578125" style="57" customWidth="1"/>
    <col min="7363" max="7363" width="10.7109375" style="57" customWidth="1"/>
    <col min="7364" max="7364" width="13.28515625" style="57" customWidth="1"/>
    <col min="7365" max="7365" width="15.7109375" style="57" customWidth="1"/>
    <col min="7366" max="7366" width="18.5703125" style="57" customWidth="1"/>
    <col min="7367" max="7367" width="0.28515625" style="57" customWidth="1"/>
    <col min="7368" max="7369" width="0" style="57" hidden="1" customWidth="1"/>
    <col min="7370" max="7371" width="9.140625" style="57" customWidth="1"/>
    <col min="7372" max="7373" width="9.140625" style="57"/>
    <col min="7374" max="7375" width="9.140625" style="57" customWidth="1"/>
    <col min="7376" max="7615" width="9.140625" style="57"/>
    <col min="7616" max="7616" width="22.5703125" style="57" customWidth="1"/>
    <col min="7617" max="7617" width="19.5703125" style="57" customWidth="1"/>
    <col min="7618" max="7618" width="14.42578125" style="57" customWidth="1"/>
    <col min="7619" max="7619" width="10.7109375" style="57" customWidth="1"/>
    <col min="7620" max="7620" width="13.28515625" style="57" customWidth="1"/>
    <col min="7621" max="7621" width="15.7109375" style="57" customWidth="1"/>
    <col min="7622" max="7622" width="18.5703125" style="57" customWidth="1"/>
    <col min="7623" max="7623" width="0.28515625" style="57" customWidth="1"/>
    <col min="7624" max="7625" width="0" style="57" hidden="1" customWidth="1"/>
    <col min="7626" max="7627" width="9.140625" style="57" customWidth="1"/>
    <col min="7628" max="7629" width="9.140625" style="57"/>
    <col min="7630" max="7631" width="9.140625" style="57" customWidth="1"/>
    <col min="7632" max="7871" width="9.140625" style="57"/>
    <col min="7872" max="7872" width="22.5703125" style="57" customWidth="1"/>
    <col min="7873" max="7873" width="19.5703125" style="57" customWidth="1"/>
    <col min="7874" max="7874" width="14.42578125" style="57" customWidth="1"/>
    <col min="7875" max="7875" width="10.7109375" style="57" customWidth="1"/>
    <col min="7876" max="7876" width="13.28515625" style="57" customWidth="1"/>
    <col min="7877" max="7877" width="15.7109375" style="57" customWidth="1"/>
    <col min="7878" max="7878" width="18.5703125" style="57" customWidth="1"/>
    <col min="7879" max="7879" width="0.28515625" style="57" customWidth="1"/>
    <col min="7880" max="7881" width="0" style="57" hidden="1" customWidth="1"/>
    <col min="7882" max="7883" width="9.140625" style="57" customWidth="1"/>
    <col min="7884" max="7885" width="9.140625" style="57"/>
    <col min="7886" max="7887" width="9.140625" style="57" customWidth="1"/>
    <col min="7888" max="8127" width="9.140625" style="57"/>
    <col min="8128" max="8128" width="22.5703125" style="57" customWidth="1"/>
    <col min="8129" max="8129" width="19.5703125" style="57" customWidth="1"/>
    <col min="8130" max="8130" width="14.42578125" style="57" customWidth="1"/>
    <col min="8131" max="8131" width="10.7109375" style="57" customWidth="1"/>
    <col min="8132" max="8132" width="13.28515625" style="57" customWidth="1"/>
    <col min="8133" max="8133" width="15.7109375" style="57" customWidth="1"/>
    <col min="8134" max="8134" width="18.5703125" style="57" customWidth="1"/>
    <col min="8135" max="8135" width="0.28515625" style="57" customWidth="1"/>
    <col min="8136" max="8137" width="0" style="57" hidden="1" customWidth="1"/>
    <col min="8138" max="8139" width="9.140625" style="57" customWidth="1"/>
    <col min="8140" max="8141" width="9.140625" style="57"/>
    <col min="8142" max="8143" width="9.140625" style="57" customWidth="1"/>
    <col min="8144" max="8383" width="9.140625" style="57"/>
    <col min="8384" max="8384" width="22.5703125" style="57" customWidth="1"/>
    <col min="8385" max="8385" width="19.5703125" style="57" customWidth="1"/>
    <col min="8386" max="8386" width="14.42578125" style="57" customWidth="1"/>
    <col min="8387" max="8387" width="10.7109375" style="57" customWidth="1"/>
    <col min="8388" max="8388" width="13.28515625" style="57" customWidth="1"/>
    <col min="8389" max="8389" width="15.7109375" style="57" customWidth="1"/>
    <col min="8390" max="8390" width="18.5703125" style="57" customWidth="1"/>
    <col min="8391" max="8391" width="0.28515625" style="57" customWidth="1"/>
    <col min="8392" max="8393" width="0" style="57" hidden="1" customWidth="1"/>
    <col min="8394" max="8395" width="9.140625" style="57" customWidth="1"/>
    <col min="8396" max="8397" width="9.140625" style="57"/>
    <col min="8398" max="8399" width="9.140625" style="57" customWidth="1"/>
    <col min="8400" max="8639" width="9.140625" style="57"/>
    <col min="8640" max="8640" width="22.5703125" style="57" customWidth="1"/>
    <col min="8641" max="8641" width="19.5703125" style="57" customWidth="1"/>
    <col min="8642" max="8642" width="14.42578125" style="57" customWidth="1"/>
    <col min="8643" max="8643" width="10.7109375" style="57" customWidth="1"/>
    <col min="8644" max="8644" width="13.28515625" style="57" customWidth="1"/>
    <col min="8645" max="8645" width="15.7109375" style="57" customWidth="1"/>
    <col min="8646" max="8646" width="18.5703125" style="57" customWidth="1"/>
    <col min="8647" max="8647" width="0.28515625" style="57" customWidth="1"/>
    <col min="8648" max="8649" width="0" style="57" hidden="1" customWidth="1"/>
    <col min="8650" max="8651" width="9.140625" style="57" customWidth="1"/>
    <col min="8652" max="8653" width="9.140625" style="57"/>
    <col min="8654" max="8655" width="9.140625" style="57" customWidth="1"/>
    <col min="8656" max="8895" width="9.140625" style="57"/>
    <col min="8896" max="8896" width="22.5703125" style="57" customWidth="1"/>
    <col min="8897" max="8897" width="19.5703125" style="57" customWidth="1"/>
    <col min="8898" max="8898" width="14.42578125" style="57" customWidth="1"/>
    <col min="8899" max="8899" width="10.7109375" style="57" customWidth="1"/>
    <col min="8900" max="8900" width="13.28515625" style="57" customWidth="1"/>
    <col min="8901" max="8901" width="15.7109375" style="57" customWidth="1"/>
    <col min="8902" max="8902" width="18.5703125" style="57" customWidth="1"/>
    <col min="8903" max="8903" width="0.28515625" style="57" customWidth="1"/>
    <col min="8904" max="8905" width="0" style="57" hidden="1" customWidth="1"/>
    <col min="8906" max="8907" width="9.140625" style="57" customWidth="1"/>
    <col min="8908" max="8909" width="9.140625" style="57"/>
    <col min="8910" max="8911" width="9.140625" style="57" customWidth="1"/>
    <col min="8912" max="9151" width="9.140625" style="57"/>
    <col min="9152" max="9152" width="22.5703125" style="57" customWidth="1"/>
    <col min="9153" max="9153" width="19.5703125" style="57" customWidth="1"/>
    <col min="9154" max="9154" width="14.42578125" style="57" customWidth="1"/>
    <col min="9155" max="9155" width="10.7109375" style="57" customWidth="1"/>
    <col min="9156" max="9156" width="13.28515625" style="57" customWidth="1"/>
    <col min="9157" max="9157" width="15.7109375" style="57" customWidth="1"/>
    <col min="9158" max="9158" width="18.5703125" style="57" customWidth="1"/>
    <col min="9159" max="9159" width="0.28515625" style="57" customWidth="1"/>
    <col min="9160" max="9161" width="0" style="57" hidden="1" customWidth="1"/>
    <col min="9162" max="9163" width="9.140625" style="57" customWidth="1"/>
    <col min="9164" max="9165" width="9.140625" style="57"/>
    <col min="9166" max="9167" width="9.140625" style="57" customWidth="1"/>
    <col min="9168" max="9407" width="9.140625" style="57"/>
    <col min="9408" max="9408" width="22.5703125" style="57" customWidth="1"/>
    <col min="9409" max="9409" width="19.5703125" style="57" customWidth="1"/>
    <col min="9410" max="9410" width="14.42578125" style="57" customWidth="1"/>
    <col min="9411" max="9411" width="10.7109375" style="57" customWidth="1"/>
    <col min="9412" max="9412" width="13.28515625" style="57" customWidth="1"/>
    <col min="9413" max="9413" width="15.7109375" style="57" customWidth="1"/>
    <col min="9414" max="9414" width="18.5703125" style="57" customWidth="1"/>
    <col min="9415" max="9415" width="0.28515625" style="57" customWidth="1"/>
    <col min="9416" max="9417" width="0" style="57" hidden="1" customWidth="1"/>
    <col min="9418" max="9419" width="9.140625" style="57" customWidth="1"/>
    <col min="9420" max="9421" width="9.140625" style="57"/>
    <col min="9422" max="9423" width="9.140625" style="57" customWidth="1"/>
    <col min="9424" max="9663" width="9.140625" style="57"/>
    <col min="9664" max="9664" width="22.5703125" style="57" customWidth="1"/>
    <col min="9665" max="9665" width="19.5703125" style="57" customWidth="1"/>
    <col min="9666" max="9666" width="14.42578125" style="57" customWidth="1"/>
    <col min="9667" max="9667" width="10.7109375" style="57" customWidth="1"/>
    <col min="9668" max="9668" width="13.28515625" style="57" customWidth="1"/>
    <col min="9669" max="9669" width="15.7109375" style="57" customWidth="1"/>
    <col min="9670" max="9670" width="18.5703125" style="57" customWidth="1"/>
    <col min="9671" max="9671" width="0.28515625" style="57" customWidth="1"/>
    <col min="9672" max="9673" width="0" style="57" hidden="1" customWidth="1"/>
    <col min="9674" max="9675" width="9.140625" style="57" customWidth="1"/>
    <col min="9676" max="9677" width="9.140625" style="57"/>
    <col min="9678" max="9679" width="9.140625" style="57" customWidth="1"/>
    <col min="9680" max="9919" width="9.140625" style="57"/>
    <col min="9920" max="9920" width="22.5703125" style="57" customWidth="1"/>
    <col min="9921" max="9921" width="19.5703125" style="57" customWidth="1"/>
    <col min="9922" max="9922" width="14.42578125" style="57" customWidth="1"/>
    <col min="9923" max="9923" width="10.7109375" style="57" customWidth="1"/>
    <col min="9924" max="9924" width="13.28515625" style="57" customWidth="1"/>
    <col min="9925" max="9925" width="15.7109375" style="57" customWidth="1"/>
    <col min="9926" max="9926" width="18.5703125" style="57" customWidth="1"/>
    <col min="9927" max="9927" width="0.28515625" style="57" customWidth="1"/>
    <col min="9928" max="9929" width="0" style="57" hidden="1" customWidth="1"/>
    <col min="9930" max="9931" width="9.140625" style="57" customWidth="1"/>
    <col min="9932" max="9933" width="9.140625" style="57"/>
    <col min="9934" max="9935" width="9.140625" style="57" customWidth="1"/>
    <col min="9936" max="10175" width="9.140625" style="57"/>
    <col min="10176" max="10176" width="22.5703125" style="57" customWidth="1"/>
    <col min="10177" max="10177" width="19.5703125" style="57" customWidth="1"/>
    <col min="10178" max="10178" width="14.42578125" style="57" customWidth="1"/>
    <col min="10179" max="10179" width="10.7109375" style="57" customWidth="1"/>
    <col min="10180" max="10180" width="13.28515625" style="57" customWidth="1"/>
    <col min="10181" max="10181" width="15.7109375" style="57" customWidth="1"/>
    <col min="10182" max="10182" width="18.5703125" style="57" customWidth="1"/>
    <col min="10183" max="10183" width="0.28515625" style="57" customWidth="1"/>
    <col min="10184" max="10185" width="0" style="57" hidden="1" customWidth="1"/>
    <col min="10186" max="10187" width="9.140625" style="57" customWidth="1"/>
    <col min="10188" max="10189" width="9.140625" style="57"/>
    <col min="10190" max="10191" width="9.140625" style="57" customWidth="1"/>
    <col min="10192" max="10431" width="9.140625" style="57"/>
    <col min="10432" max="10432" width="22.5703125" style="57" customWidth="1"/>
    <col min="10433" max="10433" width="19.5703125" style="57" customWidth="1"/>
    <col min="10434" max="10434" width="14.42578125" style="57" customWidth="1"/>
    <col min="10435" max="10435" width="10.7109375" style="57" customWidth="1"/>
    <col min="10436" max="10436" width="13.28515625" style="57" customWidth="1"/>
    <col min="10437" max="10437" width="15.7109375" style="57" customWidth="1"/>
    <col min="10438" max="10438" width="18.5703125" style="57" customWidth="1"/>
    <col min="10439" max="10439" width="0.28515625" style="57" customWidth="1"/>
    <col min="10440" max="10441" width="0" style="57" hidden="1" customWidth="1"/>
    <col min="10442" max="10443" width="9.140625" style="57" customWidth="1"/>
    <col min="10444" max="10445" width="9.140625" style="57"/>
    <col min="10446" max="10447" width="9.140625" style="57" customWidth="1"/>
    <col min="10448" max="10687" width="9.140625" style="57"/>
    <col min="10688" max="10688" width="22.5703125" style="57" customWidth="1"/>
    <col min="10689" max="10689" width="19.5703125" style="57" customWidth="1"/>
    <col min="10690" max="10690" width="14.42578125" style="57" customWidth="1"/>
    <col min="10691" max="10691" width="10.7109375" style="57" customWidth="1"/>
    <col min="10692" max="10692" width="13.28515625" style="57" customWidth="1"/>
    <col min="10693" max="10693" width="15.7109375" style="57" customWidth="1"/>
    <col min="10694" max="10694" width="18.5703125" style="57" customWidth="1"/>
    <col min="10695" max="10695" width="0.28515625" style="57" customWidth="1"/>
    <col min="10696" max="10697" width="0" style="57" hidden="1" customWidth="1"/>
    <col min="10698" max="10699" width="9.140625" style="57" customWidth="1"/>
    <col min="10700" max="10701" width="9.140625" style="57"/>
    <col min="10702" max="10703" width="9.140625" style="57" customWidth="1"/>
    <col min="10704" max="10943" width="9.140625" style="57"/>
    <col min="10944" max="10944" width="22.5703125" style="57" customWidth="1"/>
    <col min="10945" max="10945" width="19.5703125" style="57" customWidth="1"/>
    <col min="10946" max="10946" width="14.42578125" style="57" customWidth="1"/>
    <col min="10947" max="10947" width="10.7109375" style="57" customWidth="1"/>
    <col min="10948" max="10948" width="13.28515625" style="57" customWidth="1"/>
    <col min="10949" max="10949" width="15.7109375" style="57" customWidth="1"/>
    <col min="10950" max="10950" width="18.5703125" style="57" customWidth="1"/>
    <col min="10951" max="10951" width="0.28515625" style="57" customWidth="1"/>
    <col min="10952" max="10953" width="0" style="57" hidden="1" customWidth="1"/>
    <col min="10954" max="10955" width="9.140625" style="57" customWidth="1"/>
    <col min="10956" max="10957" width="9.140625" style="57"/>
    <col min="10958" max="10959" width="9.140625" style="57" customWidth="1"/>
    <col min="10960" max="11199" width="9.140625" style="57"/>
    <col min="11200" max="11200" width="22.5703125" style="57" customWidth="1"/>
    <col min="11201" max="11201" width="19.5703125" style="57" customWidth="1"/>
    <col min="11202" max="11202" width="14.42578125" style="57" customWidth="1"/>
    <col min="11203" max="11203" width="10.7109375" style="57" customWidth="1"/>
    <col min="11204" max="11204" width="13.28515625" style="57" customWidth="1"/>
    <col min="11205" max="11205" width="15.7109375" style="57" customWidth="1"/>
    <col min="11206" max="11206" width="18.5703125" style="57" customWidth="1"/>
    <col min="11207" max="11207" width="0.28515625" style="57" customWidth="1"/>
    <col min="11208" max="11209" width="0" style="57" hidden="1" customWidth="1"/>
    <col min="11210" max="11211" width="9.140625" style="57" customWidth="1"/>
    <col min="11212" max="11213" width="9.140625" style="57"/>
    <col min="11214" max="11215" width="9.140625" style="57" customWidth="1"/>
    <col min="11216" max="11455" width="9.140625" style="57"/>
    <col min="11456" max="11456" width="22.5703125" style="57" customWidth="1"/>
    <col min="11457" max="11457" width="19.5703125" style="57" customWidth="1"/>
    <col min="11458" max="11458" width="14.42578125" style="57" customWidth="1"/>
    <col min="11459" max="11459" width="10.7109375" style="57" customWidth="1"/>
    <col min="11460" max="11460" width="13.28515625" style="57" customWidth="1"/>
    <col min="11461" max="11461" width="15.7109375" style="57" customWidth="1"/>
    <col min="11462" max="11462" width="18.5703125" style="57" customWidth="1"/>
    <col min="11463" max="11463" width="0.28515625" style="57" customWidth="1"/>
    <col min="11464" max="11465" width="0" style="57" hidden="1" customWidth="1"/>
    <col min="11466" max="11467" width="9.140625" style="57" customWidth="1"/>
    <col min="11468" max="11469" width="9.140625" style="57"/>
    <col min="11470" max="11471" width="9.140625" style="57" customWidth="1"/>
    <col min="11472" max="11711" width="9.140625" style="57"/>
    <col min="11712" max="11712" width="22.5703125" style="57" customWidth="1"/>
    <col min="11713" max="11713" width="19.5703125" style="57" customWidth="1"/>
    <col min="11714" max="11714" width="14.42578125" style="57" customWidth="1"/>
    <col min="11715" max="11715" width="10.7109375" style="57" customWidth="1"/>
    <col min="11716" max="11716" width="13.28515625" style="57" customWidth="1"/>
    <col min="11717" max="11717" width="15.7109375" style="57" customWidth="1"/>
    <col min="11718" max="11718" width="18.5703125" style="57" customWidth="1"/>
    <col min="11719" max="11719" width="0.28515625" style="57" customWidth="1"/>
    <col min="11720" max="11721" width="0" style="57" hidden="1" customWidth="1"/>
    <col min="11722" max="11723" width="9.140625" style="57" customWidth="1"/>
    <col min="11724" max="11725" width="9.140625" style="57"/>
    <col min="11726" max="11727" width="9.140625" style="57" customWidth="1"/>
    <col min="11728" max="11967" width="9.140625" style="57"/>
    <col min="11968" max="11968" width="22.5703125" style="57" customWidth="1"/>
    <col min="11969" max="11969" width="19.5703125" style="57" customWidth="1"/>
    <col min="11970" max="11970" width="14.42578125" style="57" customWidth="1"/>
    <col min="11971" max="11971" width="10.7109375" style="57" customWidth="1"/>
    <col min="11972" max="11972" width="13.28515625" style="57" customWidth="1"/>
    <col min="11973" max="11973" width="15.7109375" style="57" customWidth="1"/>
    <col min="11974" max="11974" width="18.5703125" style="57" customWidth="1"/>
    <col min="11975" max="11975" width="0.28515625" style="57" customWidth="1"/>
    <col min="11976" max="11977" width="0" style="57" hidden="1" customWidth="1"/>
    <col min="11978" max="11979" width="9.140625" style="57" customWidth="1"/>
    <col min="11980" max="11981" width="9.140625" style="57"/>
    <col min="11982" max="11983" width="9.140625" style="57" customWidth="1"/>
    <col min="11984" max="12223" width="9.140625" style="57"/>
    <col min="12224" max="12224" width="22.5703125" style="57" customWidth="1"/>
    <col min="12225" max="12225" width="19.5703125" style="57" customWidth="1"/>
    <col min="12226" max="12226" width="14.42578125" style="57" customWidth="1"/>
    <col min="12227" max="12227" width="10.7109375" style="57" customWidth="1"/>
    <col min="12228" max="12228" width="13.28515625" style="57" customWidth="1"/>
    <col min="12229" max="12229" width="15.7109375" style="57" customWidth="1"/>
    <col min="12230" max="12230" width="18.5703125" style="57" customWidth="1"/>
    <col min="12231" max="12231" width="0.28515625" style="57" customWidth="1"/>
    <col min="12232" max="12233" width="0" style="57" hidden="1" customWidth="1"/>
    <col min="12234" max="12235" width="9.140625" style="57" customWidth="1"/>
    <col min="12236" max="12237" width="9.140625" style="57"/>
    <col min="12238" max="12239" width="9.140625" style="57" customWidth="1"/>
    <col min="12240" max="12479" width="9.140625" style="57"/>
    <col min="12480" max="12480" width="22.5703125" style="57" customWidth="1"/>
    <col min="12481" max="12481" width="19.5703125" style="57" customWidth="1"/>
    <col min="12482" max="12482" width="14.42578125" style="57" customWidth="1"/>
    <col min="12483" max="12483" width="10.7109375" style="57" customWidth="1"/>
    <col min="12484" max="12484" width="13.28515625" style="57" customWidth="1"/>
    <col min="12485" max="12485" width="15.7109375" style="57" customWidth="1"/>
    <col min="12486" max="12486" width="18.5703125" style="57" customWidth="1"/>
    <col min="12487" max="12487" width="0.28515625" style="57" customWidth="1"/>
    <col min="12488" max="12489" width="0" style="57" hidden="1" customWidth="1"/>
    <col min="12490" max="12491" width="9.140625" style="57" customWidth="1"/>
    <col min="12492" max="12493" width="9.140625" style="57"/>
    <col min="12494" max="12495" width="9.140625" style="57" customWidth="1"/>
    <col min="12496" max="12735" width="9.140625" style="57"/>
    <col min="12736" max="12736" width="22.5703125" style="57" customWidth="1"/>
    <col min="12737" max="12737" width="19.5703125" style="57" customWidth="1"/>
    <col min="12738" max="12738" width="14.42578125" style="57" customWidth="1"/>
    <col min="12739" max="12739" width="10.7109375" style="57" customWidth="1"/>
    <col min="12740" max="12740" width="13.28515625" style="57" customWidth="1"/>
    <col min="12741" max="12741" width="15.7109375" style="57" customWidth="1"/>
    <col min="12742" max="12742" width="18.5703125" style="57" customWidth="1"/>
    <col min="12743" max="12743" width="0.28515625" style="57" customWidth="1"/>
    <col min="12744" max="12745" width="0" style="57" hidden="1" customWidth="1"/>
    <col min="12746" max="12747" width="9.140625" style="57" customWidth="1"/>
    <col min="12748" max="12749" width="9.140625" style="57"/>
    <col min="12750" max="12751" width="9.140625" style="57" customWidth="1"/>
    <col min="12752" max="12991" width="9.140625" style="57"/>
    <col min="12992" max="12992" width="22.5703125" style="57" customWidth="1"/>
    <col min="12993" max="12993" width="19.5703125" style="57" customWidth="1"/>
    <col min="12994" max="12994" width="14.42578125" style="57" customWidth="1"/>
    <col min="12995" max="12995" width="10.7109375" style="57" customWidth="1"/>
    <col min="12996" max="12996" width="13.28515625" style="57" customWidth="1"/>
    <col min="12997" max="12997" width="15.7109375" style="57" customWidth="1"/>
    <col min="12998" max="12998" width="18.5703125" style="57" customWidth="1"/>
    <col min="12999" max="12999" width="0.28515625" style="57" customWidth="1"/>
    <col min="13000" max="13001" width="0" style="57" hidden="1" customWidth="1"/>
    <col min="13002" max="13003" width="9.140625" style="57" customWidth="1"/>
    <col min="13004" max="13005" width="9.140625" style="57"/>
    <col min="13006" max="13007" width="9.140625" style="57" customWidth="1"/>
    <col min="13008" max="13247" width="9.140625" style="57"/>
    <col min="13248" max="13248" width="22.5703125" style="57" customWidth="1"/>
    <col min="13249" max="13249" width="19.5703125" style="57" customWidth="1"/>
    <col min="13250" max="13250" width="14.42578125" style="57" customWidth="1"/>
    <col min="13251" max="13251" width="10.7109375" style="57" customWidth="1"/>
    <col min="13252" max="13252" width="13.28515625" style="57" customWidth="1"/>
    <col min="13253" max="13253" width="15.7109375" style="57" customWidth="1"/>
    <col min="13254" max="13254" width="18.5703125" style="57" customWidth="1"/>
    <col min="13255" max="13255" width="0.28515625" style="57" customWidth="1"/>
    <col min="13256" max="13257" width="0" style="57" hidden="1" customWidth="1"/>
    <col min="13258" max="13259" width="9.140625" style="57" customWidth="1"/>
    <col min="13260" max="13261" width="9.140625" style="57"/>
    <col min="13262" max="13263" width="9.140625" style="57" customWidth="1"/>
    <col min="13264" max="13503" width="9.140625" style="57"/>
    <col min="13504" max="13504" width="22.5703125" style="57" customWidth="1"/>
    <col min="13505" max="13505" width="19.5703125" style="57" customWidth="1"/>
    <col min="13506" max="13506" width="14.42578125" style="57" customWidth="1"/>
    <col min="13507" max="13507" width="10.7109375" style="57" customWidth="1"/>
    <col min="13508" max="13508" width="13.28515625" style="57" customWidth="1"/>
    <col min="13509" max="13509" width="15.7109375" style="57" customWidth="1"/>
    <col min="13510" max="13510" width="18.5703125" style="57" customWidth="1"/>
    <col min="13511" max="13511" width="0.28515625" style="57" customWidth="1"/>
    <col min="13512" max="13513" width="0" style="57" hidden="1" customWidth="1"/>
    <col min="13514" max="13515" width="9.140625" style="57" customWidth="1"/>
    <col min="13516" max="13517" width="9.140625" style="57"/>
    <col min="13518" max="13519" width="9.140625" style="57" customWidth="1"/>
    <col min="13520" max="13759" width="9.140625" style="57"/>
    <col min="13760" max="13760" width="22.5703125" style="57" customWidth="1"/>
    <col min="13761" max="13761" width="19.5703125" style="57" customWidth="1"/>
    <col min="13762" max="13762" width="14.42578125" style="57" customWidth="1"/>
    <col min="13763" max="13763" width="10.7109375" style="57" customWidth="1"/>
    <col min="13764" max="13764" width="13.28515625" style="57" customWidth="1"/>
    <col min="13765" max="13765" width="15.7109375" style="57" customWidth="1"/>
    <col min="13766" max="13766" width="18.5703125" style="57" customWidth="1"/>
    <col min="13767" max="13767" width="0.28515625" style="57" customWidth="1"/>
    <col min="13768" max="13769" width="0" style="57" hidden="1" customWidth="1"/>
    <col min="13770" max="13771" width="9.140625" style="57" customWidth="1"/>
    <col min="13772" max="13773" width="9.140625" style="57"/>
    <col min="13774" max="13775" width="9.140625" style="57" customWidth="1"/>
    <col min="13776" max="14015" width="9.140625" style="57"/>
    <col min="14016" max="14016" width="22.5703125" style="57" customWidth="1"/>
    <col min="14017" max="14017" width="19.5703125" style="57" customWidth="1"/>
    <col min="14018" max="14018" width="14.42578125" style="57" customWidth="1"/>
    <col min="14019" max="14019" width="10.7109375" style="57" customWidth="1"/>
    <col min="14020" max="14020" width="13.28515625" style="57" customWidth="1"/>
    <col min="14021" max="14021" width="15.7109375" style="57" customWidth="1"/>
    <col min="14022" max="14022" width="18.5703125" style="57" customWidth="1"/>
    <col min="14023" max="14023" width="0.28515625" style="57" customWidth="1"/>
    <col min="14024" max="14025" width="0" style="57" hidden="1" customWidth="1"/>
    <col min="14026" max="14027" width="9.140625" style="57" customWidth="1"/>
    <col min="14028" max="14029" width="9.140625" style="57"/>
    <col min="14030" max="14031" width="9.140625" style="57" customWidth="1"/>
    <col min="14032" max="14271" width="9.140625" style="57"/>
    <col min="14272" max="14272" width="22.5703125" style="57" customWidth="1"/>
    <col min="14273" max="14273" width="19.5703125" style="57" customWidth="1"/>
    <col min="14274" max="14274" width="14.42578125" style="57" customWidth="1"/>
    <col min="14275" max="14275" width="10.7109375" style="57" customWidth="1"/>
    <col min="14276" max="14276" width="13.28515625" style="57" customWidth="1"/>
    <col min="14277" max="14277" width="15.7109375" style="57" customWidth="1"/>
    <col min="14278" max="14278" width="18.5703125" style="57" customWidth="1"/>
    <col min="14279" max="14279" width="0.28515625" style="57" customWidth="1"/>
    <col min="14280" max="14281" width="0" style="57" hidden="1" customWidth="1"/>
    <col min="14282" max="14283" width="9.140625" style="57" customWidth="1"/>
    <col min="14284" max="14285" width="9.140625" style="57"/>
    <col min="14286" max="14287" width="9.140625" style="57" customWidth="1"/>
    <col min="14288" max="14527" width="9.140625" style="57"/>
    <col min="14528" max="14528" width="22.5703125" style="57" customWidth="1"/>
    <col min="14529" max="14529" width="19.5703125" style="57" customWidth="1"/>
    <col min="14530" max="14530" width="14.42578125" style="57" customWidth="1"/>
    <col min="14531" max="14531" width="10.7109375" style="57" customWidth="1"/>
    <col min="14532" max="14532" width="13.28515625" style="57" customWidth="1"/>
    <col min="14533" max="14533" width="15.7109375" style="57" customWidth="1"/>
    <col min="14534" max="14534" width="18.5703125" style="57" customWidth="1"/>
    <col min="14535" max="14535" width="0.28515625" style="57" customWidth="1"/>
    <col min="14536" max="14537" width="0" style="57" hidden="1" customWidth="1"/>
    <col min="14538" max="14539" width="9.140625" style="57" customWidth="1"/>
    <col min="14540" max="14541" width="9.140625" style="57"/>
    <col min="14542" max="14543" width="9.140625" style="57" customWidth="1"/>
    <col min="14544" max="14783" width="9.140625" style="57"/>
    <col min="14784" max="14784" width="22.5703125" style="57" customWidth="1"/>
    <col min="14785" max="14785" width="19.5703125" style="57" customWidth="1"/>
    <col min="14786" max="14786" width="14.42578125" style="57" customWidth="1"/>
    <col min="14787" max="14787" width="10.7109375" style="57" customWidth="1"/>
    <col min="14788" max="14788" width="13.28515625" style="57" customWidth="1"/>
    <col min="14789" max="14789" width="15.7109375" style="57" customWidth="1"/>
    <col min="14790" max="14790" width="18.5703125" style="57" customWidth="1"/>
    <col min="14791" max="14791" width="0.28515625" style="57" customWidth="1"/>
    <col min="14792" max="14793" width="0" style="57" hidden="1" customWidth="1"/>
    <col min="14794" max="14795" width="9.140625" style="57" customWidth="1"/>
    <col min="14796" max="14797" width="9.140625" style="57"/>
    <col min="14798" max="14799" width="9.140625" style="57" customWidth="1"/>
    <col min="14800" max="15039" width="9.140625" style="57"/>
    <col min="15040" max="15040" width="22.5703125" style="57" customWidth="1"/>
    <col min="15041" max="15041" width="19.5703125" style="57" customWidth="1"/>
    <col min="15042" max="15042" width="14.42578125" style="57" customWidth="1"/>
    <col min="15043" max="15043" width="10.7109375" style="57" customWidth="1"/>
    <col min="15044" max="15044" width="13.28515625" style="57" customWidth="1"/>
    <col min="15045" max="15045" width="15.7109375" style="57" customWidth="1"/>
    <col min="15046" max="15046" width="18.5703125" style="57" customWidth="1"/>
    <col min="15047" max="15047" width="0.28515625" style="57" customWidth="1"/>
    <col min="15048" max="15049" width="0" style="57" hidden="1" customWidth="1"/>
    <col min="15050" max="15051" width="9.140625" style="57" customWidth="1"/>
    <col min="15052" max="15053" width="9.140625" style="57"/>
    <col min="15054" max="15055" width="9.140625" style="57" customWidth="1"/>
    <col min="15056" max="15295" width="9.140625" style="57"/>
    <col min="15296" max="15296" width="22.5703125" style="57" customWidth="1"/>
    <col min="15297" max="15297" width="19.5703125" style="57" customWidth="1"/>
    <col min="15298" max="15298" width="14.42578125" style="57" customWidth="1"/>
    <col min="15299" max="15299" width="10.7109375" style="57" customWidth="1"/>
    <col min="15300" max="15300" width="13.28515625" style="57" customWidth="1"/>
    <col min="15301" max="15301" width="15.7109375" style="57" customWidth="1"/>
    <col min="15302" max="15302" width="18.5703125" style="57" customWidth="1"/>
    <col min="15303" max="15303" width="0.28515625" style="57" customWidth="1"/>
    <col min="15304" max="15305" width="0" style="57" hidden="1" customWidth="1"/>
    <col min="15306" max="15307" width="9.140625" style="57" customWidth="1"/>
    <col min="15308" max="15309" width="9.140625" style="57"/>
    <col min="15310" max="15311" width="9.140625" style="57" customWidth="1"/>
    <col min="15312" max="15551" width="9.140625" style="57"/>
    <col min="15552" max="15552" width="22.5703125" style="57" customWidth="1"/>
    <col min="15553" max="15553" width="19.5703125" style="57" customWidth="1"/>
    <col min="15554" max="15554" width="14.42578125" style="57" customWidth="1"/>
    <col min="15555" max="15555" width="10.7109375" style="57" customWidth="1"/>
    <col min="15556" max="15556" width="13.28515625" style="57" customWidth="1"/>
    <col min="15557" max="15557" width="15.7109375" style="57" customWidth="1"/>
    <col min="15558" max="15558" width="18.5703125" style="57" customWidth="1"/>
    <col min="15559" max="15559" width="0.28515625" style="57" customWidth="1"/>
    <col min="15560" max="15561" width="0" style="57" hidden="1" customWidth="1"/>
    <col min="15562" max="15563" width="9.140625" style="57" customWidth="1"/>
    <col min="15564" max="15565" width="9.140625" style="57"/>
    <col min="15566" max="15567" width="9.140625" style="57" customWidth="1"/>
    <col min="15568" max="15807" width="9.140625" style="57"/>
    <col min="15808" max="15808" width="22.5703125" style="57" customWidth="1"/>
    <col min="15809" max="15809" width="19.5703125" style="57" customWidth="1"/>
    <col min="15810" max="15810" width="14.42578125" style="57" customWidth="1"/>
    <col min="15811" max="15811" width="10.7109375" style="57" customWidth="1"/>
    <col min="15812" max="15812" width="13.28515625" style="57" customWidth="1"/>
    <col min="15813" max="15813" width="15.7109375" style="57" customWidth="1"/>
    <col min="15814" max="15814" width="18.5703125" style="57" customWidth="1"/>
    <col min="15815" max="15815" width="0.28515625" style="57" customWidth="1"/>
    <col min="15816" max="15817" width="0" style="57" hidden="1" customWidth="1"/>
    <col min="15818" max="15819" width="9.140625" style="57" customWidth="1"/>
    <col min="15820" max="15821" width="9.140625" style="57"/>
    <col min="15822" max="15823" width="9.140625" style="57" customWidth="1"/>
    <col min="15824" max="16384" width="9.140625" style="57"/>
  </cols>
  <sheetData>
    <row r="1" spans="1:7">
      <c r="A1" s="45"/>
      <c r="B1" s="45"/>
      <c r="C1" s="46"/>
      <c r="D1" s="46"/>
      <c r="E1" s="46"/>
      <c r="F1" s="46"/>
      <c r="G1" s="84" t="s">
        <v>0</v>
      </c>
    </row>
    <row r="2" spans="1:7">
      <c r="A2" s="45"/>
      <c r="B2" s="45"/>
      <c r="C2" s="46"/>
      <c r="D2" s="46"/>
      <c r="E2" s="46"/>
      <c r="F2" s="46"/>
      <c r="G2" s="84" t="s">
        <v>1</v>
      </c>
    </row>
    <row r="3" spans="1:7">
      <c r="A3" s="45"/>
      <c r="B3" s="45"/>
      <c r="C3" s="46"/>
      <c r="D3" s="46"/>
      <c r="E3" s="46"/>
      <c r="F3" s="46"/>
      <c r="G3" s="84" t="s">
        <v>2</v>
      </c>
    </row>
    <row r="4" spans="1:7">
      <c r="A4" s="45"/>
      <c r="B4" s="45"/>
      <c r="C4" s="46"/>
      <c r="D4" s="46"/>
      <c r="E4" s="46"/>
      <c r="F4" s="46"/>
      <c r="G4" s="84" t="s">
        <v>3</v>
      </c>
    </row>
    <row r="5" spans="1:7">
      <c r="A5" s="45"/>
      <c r="B5" s="48"/>
      <c r="C5" s="46"/>
      <c r="D5" s="46"/>
      <c r="E5" s="46"/>
      <c r="F5" s="46"/>
      <c r="G5" s="84" t="s">
        <v>4</v>
      </c>
    </row>
    <row r="6" spans="1:7" ht="15">
      <c r="A6" s="49"/>
      <c r="B6" s="50"/>
      <c r="C6" s="51"/>
      <c r="D6" s="51"/>
      <c r="E6" s="51"/>
      <c r="F6" s="628" t="s">
        <v>5</v>
      </c>
      <c r="G6" s="628"/>
    </row>
    <row r="7" spans="1:7" ht="15">
      <c r="A7" s="49"/>
      <c r="B7" s="50"/>
      <c r="C7" s="51"/>
      <c r="D7" s="51"/>
      <c r="E7" s="51"/>
      <c r="F7" s="84"/>
      <c r="G7" s="84"/>
    </row>
    <row r="8" spans="1:7" ht="20.25">
      <c r="A8" s="629" t="s">
        <v>6</v>
      </c>
      <c r="B8" s="629"/>
      <c r="C8" s="629"/>
      <c r="D8" s="629"/>
      <c r="E8" s="629"/>
      <c r="F8" s="629"/>
      <c r="G8" s="629"/>
    </row>
    <row r="9" spans="1:7" ht="20.25">
      <c r="A9" s="630" t="s">
        <v>7</v>
      </c>
      <c r="B9" s="630"/>
      <c r="C9" s="630"/>
      <c r="D9" s="630"/>
      <c r="E9" s="630"/>
      <c r="F9" s="630"/>
      <c r="G9" s="630"/>
    </row>
    <row r="10" spans="1:7" ht="11.25" customHeight="1">
      <c r="A10" s="296"/>
      <c r="B10" s="296"/>
      <c r="C10" s="296"/>
      <c r="D10" s="296"/>
      <c r="E10" s="296"/>
      <c r="F10" s="296"/>
      <c r="G10" s="296"/>
    </row>
    <row r="11" spans="1:7" s="10" customFormat="1" ht="20.25">
      <c r="A11" s="631" t="s">
        <v>159</v>
      </c>
      <c r="B11" s="631"/>
      <c r="C11" s="631"/>
      <c r="D11" s="631"/>
      <c r="E11" s="147"/>
      <c r="F11" s="147"/>
      <c r="G11" s="147"/>
    </row>
    <row r="12" spans="1:7" s="10" customFormat="1" ht="20.25">
      <c r="A12" s="631" t="s">
        <v>8</v>
      </c>
      <c r="B12" s="631"/>
      <c r="C12" s="631"/>
      <c r="D12" s="631"/>
      <c r="E12" s="631"/>
      <c r="F12" s="631"/>
      <c r="G12" s="631"/>
    </row>
    <row r="13" spans="1:7" s="10" customFormat="1" ht="20.25">
      <c r="A13" s="642" t="s">
        <v>9</v>
      </c>
      <c r="B13" s="642"/>
      <c r="C13" s="642"/>
      <c r="D13" s="642"/>
      <c r="E13" s="642"/>
      <c r="F13" s="642"/>
      <c r="G13" s="642"/>
    </row>
    <row r="14" spans="1:7" s="10" customFormat="1" ht="20.25">
      <c r="A14" s="148" t="s">
        <v>160</v>
      </c>
      <c r="B14" s="149"/>
      <c r="C14" s="149"/>
      <c r="D14" s="149"/>
      <c r="E14" s="149"/>
      <c r="F14" s="149"/>
      <c r="G14" s="149"/>
    </row>
    <row r="15" spans="1:7" s="10" customFormat="1" ht="41.25" customHeight="1">
      <c r="A15" s="633" t="s">
        <v>161</v>
      </c>
      <c r="B15" s="633"/>
      <c r="C15" s="633"/>
      <c r="D15" s="633"/>
      <c r="E15" s="633"/>
      <c r="F15" s="633"/>
      <c r="G15" s="633"/>
    </row>
    <row r="16" spans="1:7" s="100" customFormat="1" ht="20.25">
      <c r="A16" s="650" t="s">
        <v>264</v>
      </c>
      <c r="B16" s="650"/>
      <c r="C16" s="650"/>
      <c r="D16" s="650"/>
      <c r="E16" s="650"/>
      <c r="F16" s="650"/>
      <c r="G16" s="650"/>
    </row>
    <row r="17" spans="1:7" s="103" customFormat="1" ht="20.25">
      <c r="A17" s="654" t="s">
        <v>236</v>
      </c>
      <c r="B17" s="654"/>
      <c r="C17" s="654"/>
      <c r="D17" s="654"/>
      <c r="E17" s="654"/>
      <c r="F17" s="654"/>
      <c r="G17" s="654"/>
    </row>
    <row r="18" spans="1:7" customFormat="1" ht="21.75" customHeight="1">
      <c r="A18" s="273" t="s">
        <v>79</v>
      </c>
      <c r="B18" s="274"/>
      <c r="C18" s="274"/>
      <c r="D18" s="274"/>
      <c r="E18" s="274"/>
      <c r="F18" s="274"/>
      <c r="G18" s="275"/>
    </row>
    <row r="19" spans="1:7" customFormat="1" ht="20.25">
      <c r="A19" s="654" t="s">
        <v>244</v>
      </c>
      <c r="B19" s="654"/>
      <c r="C19" s="654"/>
      <c r="D19" s="654"/>
      <c r="E19" s="654"/>
      <c r="F19" s="654"/>
      <c r="G19" s="654"/>
    </row>
    <row r="20" spans="1:7" customFormat="1" ht="45" customHeight="1">
      <c r="A20" s="654" t="s">
        <v>232</v>
      </c>
      <c r="B20" s="654"/>
      <c r="C20" s="654"/>
      <c r="D20" s="654"/>
      <c r="E20" s="654"/>
      <c r="F20" s="654"/>
      <c r="G20" s="654"/>
    </row>
    <row r="21" spans="1:7" customFormat="1" ht="21.75" customHeight="1">
      <c r="A21" s="690" t="s">
        <v>245</v>
      </c>
      <c r="B21" s="690"/>
      <c r="C21" s="690"/>
      <c r="D21" s="690"/>
      <c r="E21" s="690"/>
      <c r="F21" s="690"/>
      <c r="G21" s="690"/>
    </row>
    <row r="22" spans="1:7" s="91" customFormat="1" ht="21" customHeight="1">
      <c r="A22" s="690" t="s">
        <v>239</v>
      </c>
      <c r="B22" s="690"/>
      <c r="C22" s="690"/>
      <c r="D22" s="690"/>
      <c r="E22" s="690"/>
      <c r="F22" s="690"/>
      <c r="G22" s="690"/>
    </row>
    <row r="23" spans="1:7" customFormat="1" ht="39.75" customHeight="1">
      <c r="A23" s="650" t="s">
        <v>265</v>
      </c>
      <c r="B23" s="650"/>
      <c r="C23" s="650"/>
      <c r="D23" s="650"/>
      <c r="E23" s="650"/>
      <c r="F23" s="650"/>
      <c r="G23" s="650"/>
    </row>
    <row r="24" spans="1:7" ht="84" customHeight="1">
      <c r="A24" s="649" t="s">
        <v>267</v>
      </c>
      <c r="B24" s="649"/>
      <c r="C24" s="649"/>
      <c r="D24" s="649"/>
      <c r="E24" s="649"/>
      <c r="F24" s="649"/>
      <c r="G24" s="649"/>
    </row>
    <row r="25" spans="1:7" ht="21.75" customHeight="1">
      <c r="A25" s="636" t="s">
        <v>11</v>
      </c>
      <c r="B25" s="636" t="s">
        <v>12</v>
      </c>
      <c r="C25" s="636" t="s">
        <v>13</v>
      </c>
      <c r="D25" s="636" t="s">
        <v>14</v>
      </c>
      <c r="E25" s="636" t="s">
        <v>15</v>
      </c>
      <c r="F25" s="636" t="s">
        <v>16</v>
      </c>
      <c r="G25" s="636" t="s">
        <v>17</v>
      </c>
    </row>
    <row r="26" spans="1:7" ht="77.25" customHeight="1">
      <c r="A26" s="636"/>
      <c r="B26" s="636"/>
      <c r="C26" s="636"/>
      <c r="D26" s="636"/>
      <c r="E26" s="636"/>
      <c r="F26" s="636"/>
      <c r="G26" s="636"/>
    </row>
    <row r="27" spans="1:7" ht="20.25">
      <c r="A27" s="293">
        <v>1</v>
      </c>
      <c r="B27" s="293">
        <v>2</v>
      </c>
      <c r="C27" s="293">
        <v>3</v>
      </c>
      <c r="D27" s="293">
        <v>4</v>
      </c>
      <c r="E27" s="295">
        <v>5</v>
      </c>
      <c r="F27" s="295">
        <v>6</v>
      </c>
      <c r="G27" s="295">
        <v>7</v>
      </c>
    </row>
    <row r="28" spans="1:7" s="44" customFormat="1" ht="48.75" customHeight="1">
      <c r="A28" s="220" t="s">
        <v>18</v>
      </c>
      <c r="B28" s="158" t="s">
        <v>19</v>
      </c>
      <c r="C28" s="270">
        <f>C46</f>
        <v>14703</v>
      </c>
      <c r="D28" s="270">
        <f>D46</f>
        <v>14703</v>
      </c>
      <c r="E28" s="435">
        <f>D28-C28</f>
        <v>0</v>
      </c>
      <c r="F28" s="435">
        <f>D28/C28*100</f>
        <v>100</v>
      </c>
      <c r="G28" s="417" t="s">
        <v>120</v>
      </c>
    </row>
    <row r="29" spans="1:7" ht="39" customHeight="1">
      <c r="A29" s="220" t="s">
        <v>111</v>
      </c>
      <c r="B29" s="293"/>
      <c r="C29" s="280"/>
      <c r="D29" s="280"/>
      <c r="E29" s="161"/>
      <c r="F29" s="161"/>
      <c r="G29" s="293"/>
    </row>
    <row r="30" spans="1:7" ht="121.5" customHeight="1">
      <c r="A30" s="318" t="s">
        <v>78</v>
      </c>
      <c r="B30" s="293" t="s">
        <v>22</v>
      </c>
      <c r="C30" s="280">
        <v>57</v>
      </c>
      <c r="D30" s="280">
        <v>45.3</v>
      </c>
      <c r="E30" s="161">
        <f>D30-C30</f>
        <v>-11.700000000000003</v>
      </c>
      <c r="F30" s="161">
        <f>D30/C30*100</f>
        <v>79.473684210526301</v>
      </c>
      <c r="G30" s="527" t="s">
        <v>468</v>
      </c>
    </row>
    <row r="31" spans="1:7" s="93" customFormat="1" ht="24.75" customHeight="1">
      <c r="A31" s="650" t="s">
        <v>249</v>
      </c>
      <c r="B31" s="650"/>
      <c r="C31" s="650"/>
      <c r="D31" s="650"/>
      <c r="E31" s="650"/>
      <c r="F31" s="650"/>
      <c r="G31" s="650"/>
    </row>
    <row r="32" spans="1:7" customFormat="1" ht="20.25">
      <c r="A32" s="650" t="s">
        <v>72</v>
      </c>
      <c r="B32" s="650"/>
      <c r="C32" s="650"/>
      <c r="D32" s="650"/>
      <c r="E32" s="650"/>
      <c r="F32" s="650"/>
      <c r="G32" s="650"/>
    </row>
    <row r="33" spans="1:7" customFormat="1" ht="45.75" customHeight="1">
      <c r="A33" s="650" t="s">
        <v>221</v>
      </c>
      <c r="B33" s="650"/>
      <c r="C33" s="650"/>
      <c r="D33" s="650"/>
      <c r="E33" s="650"/>
      <c r="F33" s="650"/>
      <c r="G33" s="650"/>
    </row>
    <row r="34" spans="1:7" s="93" customFormat="1" ht="21">
      <c r="A34" s="691" t="s">
        <v>266</v>
      </c>
      <c r="B34" s="691"/>
      <c r="C34" s="691"/>
      <c r="D34" s="691"/>
      <c r="E34" s="691"/>
      <c r="F34" s="691"/>
      <c r="G34" s="275"/>
    </row>
    <row r="35" spans="1:7" s="103" customFormat="1" ht="84" customHeight="1">
      <c r="A35" s="649" t="s">
        <v>411</v>
      </c>
      <c r="B35" s="649"/>
      <c r="C35" s="649"/>
      <c r="D35" s="649"/>
      <c r="E35" s="649"/>
      <c r="F35" s="649"/>
      <c r="G35" s="649"/>
    </row>
    <row r="36" spans="1:7" ht="19.5" customHeight="1">
      <c r="A36" s="636" t="s">
        <v>112</v>
      </c>
      <c r="B36" s="636" t="s">
        <v>12</v>
      </c>
      <c r="C36" s="636" t="s">
        <v>13</v>
      </c>
      <c r="D36" s="636" t="s">
        <v>14</v>
      </c>
      <c r="E36" s="636" t="s">
        <v>15</v>
      </c>
      <c r="F36" s="636" t="s">
        <v>16</v>
      </c>
      <c r="G36" s="636" t="s">
        <v>17</v>
      </c>
    </row>
    <row r="37" spans="1:7" ht="86.25" customHeight="1">
      <c r="A37" s="636"/>
      <c r="B37" s="636"/>
      <c r="C37" s="636"/>
      <c r="D37" s="636"/>
      <c r="E37" s="636"/>
      <c r="F37" s="636"/>
      <c r="G37" s="636"/>
    </row>
    <row r="38" spans="1:7" ht="20.25">
      <c r="A38" s="293">
        <v>1</v>
      </c>
      <c r="B38" s="293">
        <v>2</v>
      </c>
      <c r="C38" s="293">
        <v>3</v>
      </c>
      <c r="D38" s="293">
        <v>4</v>
      </c>
      <c r="E38" s="295">
        <v>5</v>
      </c>
      <c r="F38" s="295">
        <v>6</v>
      </c>
      <c r="G38" s="295">
        <v>7</v>
      </c>
    </row>
    <row r="39" spans="1:7" ht="108.75" customHeight="1">
      <c r="A39" s="276" t="s">
        <v>80</v>
      </c>
      <c r="B39" s="266" t="s">
        <v>34</v>
      </c>
      <c r="C39" s="320">
        <v>450</v>
      </c>
      <c r="D39" s="320">
        <v>460</v>
      </c>
      <c r="E39" s="161">
        <f>D39-C39</f>
        <v>10</v>
      </c>
      <c r="F39" s="161">
        <f>D39/C39*100</f>
        <v>102.22222222222221</v>
      </c>
      <c r="G39" s="164" t="s">
        <v>469</v>
      </c>
    </row>
    <row r="40" spans="1:7" ht="102" customHeight="1">
      <c r="A40" s="276" t="s">
        <v>81</v>
      </c>
      <c r="B40" s="266" t="s">
        <v>34</v>
      </c>
      <c r="C40" s="321">
        <v>57401</v>
      </c>
      <c r="D40" s="321">
        <v>68873</v>
      </c>
      <c r="E40" s="161">
        <f>D40-C40</f>
        <v>11472</v>
      </c>
      <c r="F40" s="161">
        <f>D40/C40*100</f>
        <v>119.98571453458999</v>
      </c>
      <c r="G40" s="164" t="s">
        <v>119</v>
      </c>
    </row>
    <row r="41" spans="1:7" ht="20.25">
      <c r="A41" s="179"/>
      <c r="B41" s="179"/>
      <c r="C41" s="179"/>
      <c r="D41" s="179"/>
      <c r="E41" s="195"/>
      <c r="F41" s="195"/>
      <c r="G41" s="195"/>
    </row>
    <row r="42" spans="1:7" ht="27.75" customHeight="1">
      <c r="A42" s="636" t="s">
        <v>113</v>
      </c>
      <c r="B42" s="636" t="s">
        <v>12</v>
      </c>
      <c r="C42" s="637" t="s">
        <v>13</v>
      </c>
      <c r="D42" s="637" t="s">
        <v>14</v>
      </c>
      <c r="E42" s="636" t="s">
        <v>15</v>
      </c>
      <c r="F42" s="637" t="s">
        <v>16</v>
      </c>
      <c r="G42" s="636" t="s">
        <v>114</v>
      </c>
    </row>
    <row r="43" spans="1:7" ht="80.25" customHeight="1">
      <c r="A43" s="636"/>
      <c r="B43" s="636"/>
      <c r="C43" s="638"/>
      <c r="D43" s="638"/>
      <c r="E43" s="636"/>
      <c r="F43" s="638"/>
      <c r="G43" s="636"/>
    </row>
    <row r="44" spans="1:7" ht="20.25">
      <c r="A44" s="293">
        <v>1</v>
      </c>
      <c r="B44" s="293">
        <v>2</v>
      </c>
      <c r="C44" s="293">
        <v>3</v>
      </c>
      <c r="D44" s="293">
        <v>4</v>
      </c>
      <c r="E44" s="295">
        <v>5</v>
      </c>
      <c r="F44" s="295">
        <v>6</v>
      </c>
      <c r="G44" s="295">
        <v>7</v>
      </c>
    </row>
    <row r="45" spans="1:7" ht="40.5">
      <c r="A45" s="252" t="s">
        <v>70</v>
      </c>
      <c r="B45" s="402" t="s">
        <v>38</v>
      </c>
      <c r="C45" s="269">
        <v>14703</v>
      </c>
      <c r="D45" s="269">
        <v>14703</v>
      </c>
      <c r="E45" s="269">
        <f>D45-C45</f>
        <v>0</v>
      </c>
      <c r="F45" s="269">
        <f>D45/C45*100</f>
        <v>100</v>
      </c>
      <c r="G45" s="236" t="s">
        <v>120</v>
      </c>
    </row>
    <row r="46" spans="1:7" ht="60.75">
      <c r="A46" s="255" t="s">
        <v>71</v>
      </c>
      <c r="B46" s="158" t="s">
        <v>38</v>
      </c>
      <c r="C46" s="270">
        <f>C45</f>
        <v>14703</v>
      </c>
      <c r="D46" s="270">
        <f>D45</f>
        <v>14703</v>
      </c>
      <c r="E46" s="270">
        <f>E45</f>
        <v>0</v>
      </c>
      <c r="F46" s="270">
        <f>F45</f>
        <v>100</v>
      </c>
      <c r="G46" s="417" t="s">
        <v>120</v>
      </c>
    </row>
    <row r="47" spans="1:7" ht="20.25" customHeight="1">
      <c r="A47" s="195"/>
      <c r="B47" s="195"/>
      <c r="C47" s="195"/>
      <c r="D47" s="195"/>
      <c r="E47" s="195"/>
      <c r="F47" s="195"/>
      <c r="G47" s="195"/>
    </row>
    <row r="48" spans="1:7" ht="20.25" customHeight="1">
      <c r="A48" s="195"/>
      <c r="B48" s="195"/>
      <c r="C48" s="195"/>
      <c r="D48" s="195"/>
      <c r="E48" s="195"/>
      <c r="F48" s="195"/>
      <c r="G48" s="195"/>
    </row>
    <row r="49" spans="1:9" s="32" customFormat="1" ht="21.75" customHeight="1">
      <c r="A49" s="240" t="s">
        <v>32</v>
      </c>
      <c r="B49" s="240"/>
      <c r="C49" s="240"/>
      <c r="D49" s="240"/>
      <c r="G49" s="240" t="s">
        <v>484</v>
      </c>
      <c r="H49" s="31"/>
      <c r="I49" s="39"/>
    </row>
    <row r="50" spans="1:9" s="29" customFormat="1" ht="39" customHeight="1">
      <c r="A50" s="240" t="s">
        <v>144</v>
      </c>
      <c r="B50" s="240"/>
      <c r="C50" s="240"/>
      <c r="D50" s="177"/>
      <c r="G50" s="544" t="s">
        <v>485</v>
      </c>
      <c r="H50" s="26"/>
      <c r="I50" s="28"/>
    </row>
    <row r="51" spans="1:9" ht="20.25">
      <c r="A51" s="195"/>
      <c r="B51" s="195"/>
      <c r="C51" s="195"/>
      <c r="D51" s="195"/>
      <c r="E51" s="195"/>
      <c r="F51" s="195"/>
      <c r="G51" s="195"/>
    </row>
    <row r="52" spans="1:9">
      <c r="F52" s="44"/>
    </row>
  </sheetData>
  <mergeCells count="41">
    <mergeCell ref="A35:G35"/>
    <mergeCell ref="F42:F43"/>
    <mergeCell ref="G42:G43"/>
    <mergeCell ref="A36:A37"/>
    <mergeCell ref="B36:B37"/>
    <mergeCell ref="C36:C37"/>
    <mergeCell ref="D36:D37"/>
    <mergeCell ref="A42:A43"/>
    <mergeCell ref="B42:B43"/>
    <mergeCell ref="C42:C43"/>
    <mergeCell ref="D42:D43"/>
    <mergeCell ref="E42:E43"/>
    <mergeCell ref="E36:E37"/>
    <mergeCell ref="F36:F37"/>
    <mergeCell ref="G36:G37"/>
    <mergeCell ref="A32:G32"/>
    <mergeCell ref="A33:G33"/>
    <mergeCell ref="A34:F34"/>
    <mergeCell ref="A23:G23"/>
    <mergeCell ref="A24:G24"/>
    <mergeCell ref="A25:A26"/>
    <mergeCell ref="B25:B26"/>
    <mergeCell ref="C25:C26"/>
    <mergeCell ref="D25:D26"/>
    <mergeCell ref="E25:E26"/>
    <mergeCell ref="A31:G31"/>
    <mergeCell ref="F25:F26"/>
    <mergeCell ref="G25:G26"/>
    <mergeCell ref="A20:G20"/>
    <mergeCell ref="A21:G21"/>
    <mergeCell ref="A22:G22"/>
    <mergeCell ref="F6:G6"/>
    <mergeCell ref="A8:G8"/>
    <mergeCell ref="A9:G9"/>
    <mergeCell ref="A13:G13"/>
    <mergeCell ref="A19:G19"/>
    <mergeCell ref="A11:D11"/>
    <mergeCell ref="A12:G12"/>
    <mergeCell ref="A15:G15"/>
    <mergeCell ref="A16:G16"/>
    <mergeCell ref="A17:G17"/>
  </mergeCell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sheetPr>
    <tabColor rgb="FF00B050"/>
  </sheetPr>
  <dimension ref="A1:L72"/>
  <sheetViews>
    <sheetView view="pageBreakPreview" topLeftCell="A16" zoomScale="75" zoomScaleSheetLayoutView="75" workbookViewId="0">
      <selection activeCell="M71" sqref="M71"/>
    </sheetView>
  </sheetViews>
  <sheetFormatPr defaultRowHeight="12.75"/>
  <cols>
    <col min="1" max="1" width="26.85546875" style="57" customWidth="1"/>
    <col min="2" max="2" width="16.7109375" style="57" customWidth="1"/>
    <col min="3" max="3" width="13.28515625" style="57" customWidth="1"/>
    <col min="4" max="4" width="13.5703125" style="57" customWidth="1"/>
    <col min="5" max="5" width="16.7109375" style="57" customWidth="1"/>
    <col min="6" max="6" width="19.5703125" style="57" customWidth="1"/>
    <col min="7" max="7" width="37.7109375" style="57" customWidth="1"/>
    <col min="8" max="199" width="9.140625" style="57"/>
    <col min="200" max="200" width="22.5703125" style="57" customWidth="1"/>
    <col min="201" max="201" width="19.5703125" style="57" customWidth="1"/>
    <col min="202" max="202" width="14.42578125" style="57" customWidth="1"/>
    <col min="203" max="203" width="10.7109375" style="57" customWidth="1"/>
    <col min="204" max="204" width="13.28515625" style="57" customWidth="1"/>
    <col min="205" max="205" width="15.7109375" style="57" customWidth="1"/>
    <col min="206" max="206" width="18.5703125" style="57" customWidth="1"/>
    <col min="207" max="207" width="0.28515625" style="57" customWidth="1"/>
    <col min="208" max="209" width="0" style="57" hidden="1" customWidth="1"/>
    <col min="210" max="211" width="9.140625" style="57" customWidth="1"/>
    <col min="212" max="213" width="9.140625" style="57"/>
    <col min="214" max="215" width="9.140625" style="57" customWidth="1"/>
    <col min="216" max="455" width="9.140625" style="57"/>
    <col min="456" max="456" width="22.5703125" style="57" customWidth="1"/>
    <col min="457" max="457" width="19.5703125" style="57" customWidth="1"/>
    <col min="458" max="458" width="14.42578125" style="57" customWidth="1"/>
    <col min="459" max="459" width="10.7109375" style="57" customWidth="1"/>
    <col min="460" max="460" width="13.28515625" style="57" customWidth="1"/>
    <col min="461" max="461" width="15.7109375" style="57" customWidth="1"/>
    <col min="462" max="462" width="18.5703125" style="57" customWidth="1"/>
    <col min="463" max="463" width="0.28515625" style="57" customWidth="1"/>
    <col min="464" max="465" width="0" style="57" hidden="1" customWidth="1"/>
    <col min="466" max="467" width="9.140625" style="57" customWidth="1"/>
    <col min="468" max="469" width="9.140625" style="57"/>
    <col min="470" max="471" width="9.140625" style="57" customWidth="1"/>
    <col min="472" max="711" width="9.140625" style="57"/>
    <col min="712" max="712" width="22.5703125" style="57" customWidth="1"/>
    <col min="713" max="713" width="19.5703125" style="57" customWidth="1"/>
    <col min="714" max="714" width="14.42578125" style="57" customWidth="1"/>
    <col min="715" max="715" width="10.7109375" style="57" customWidth="1"/>
    <col min="716" max="716" width="13.28515625" style="57" customWidth="1"/>
    <col min="717" max="717" width="15.7109375" style="57" customWidth="1"/>
    <col min="718" max="718" width="18.5703125" style="57" customWidth="1"/>
    <col min="719" max="719" width="0.28515625" style="57" customWidth="1"/>
    <col min="720" max="721" width="0" style="57" hidden="1" customWidth="1"/>
    <col min="722" max="723" width="9.140625" style="57" customWidth="1"/>
    <col min="724" max="725" width="9.140625" style="57"/>
    <col min="726" max="727" width="9.140625" style="57" customWidth="1"/>
    <col min="728" max="967" width="9.140625" style="57"/>
    <col min="968" max="968" width="22.5703125" style="57" customWidth="1"/>
    <col min="969" max="969" width="19.5703125" style="57" customWidth="1"/>
    <col min="970" max="970" width="14.42578125" style="57" customWidth="1"/>
    <col min="971" max="971" width="10.7109375" style="57" customWidth="1"/>
    <col min="972" max="972" width="13.28515625" style="57" customWidth="1"/>
    <col min="973" max="973" width="15.7109375" style="57" customWidth="1"/>
    <col min="974" max="974" width="18.5703125" style="57" customWidth="1"/>
    <col min="975" max="975" width="0.28515625" style="57" customWidth="1"/>
    <col min="976" max="977" width="0" style="57" hidden="1" customWidth="1"/>
    <col min="978" max="979" width="9.140625" style="57" customWidth="1"/>
    <col min="980" max="981" width="9.140625" style="57"/>
    <col min="982" max="983" width="9.140625" style="57" customWidth="1"/>
    <col min="984" max="1223" width="9.140625" style="57"/>
    <col min="1224" max="1224" width="22.5703125" style="57" customWidth="1"/>
    <col min="1225" max="1225" width="19.5703125" style="57" customWidth="1"/>
    <col min="1226" max="1226" width="14.42578125" style="57" customWidth="1"/>
    <col min="1227" max="1227" width="10.7109375" style="57" customWidth="1"/>
    <col min="1228" max="1228" width="13.28515625" style="57" customWidth="1"/>
    <col min="1229" max="1229" width="15.7109375" style="57" customWidth="1"/>
    <col min="1230" max="1230" width="18.5703125" style="57" customWidth="1"/>
    <col min="1231" max="1231" width="0.28515625" style="57" customWidth="1"/>
    <col min="1232" max="1233" width="0" style="57" hidden="1" customWidth="1"/>
    <col min="1234" max="1235" width="9.140625" style="57" customWidth="1"/>
    <col min="1236" max="1237" width="9.140625" style="57"/>
    <col min="1238" max="1239" width="9.140625" style="57" customWidth="1"/>
    <col min="1240" max="1479" width="9.140625" style="57"/>
    <col min="1480" max="1480" width="22.5703125" style="57" customWidth="1"/>
    <col min="1481" max="1481" width="19.5703125" style="57" customWidth="1"/>
    <col min="1482" max="1482" width="14.42578125" style="57" customWidth="1"/>
    <col min="1483" max="1483" width="10.7109375" style="57" customWidth="1"/>
    <col min="1484" max="1484" width="13.28515625" style="57" customWidth="1"/>
    <col min="1485" max="1485" width="15.7109375" style="57" customWidth="1"/>
    <col min="1486" max="1486" width="18.5703125" style="57" customWidth="1"/>
    <col min="1487" max="1487" width="0.28515625" style="57" customWidth="1"/>
    <col min="1488" max="1489" width="0" style="57" hidden="1" customWidth="1"/>
    <col min="1490" max="1491" width="9.140625" style="57" customWidth="1"/>
    <col min="1492" max="1493" width="9.140625" style="57"/>
    <col min="1494" max="1495" width="9.140625" style="57" customWidth="1"/>
    <col min="1496" max="1735" width="9.140625" style="57"/>
    <col min="1736" max="1736" width="22.5703125" style="57" customWidth="1"/>
    <col min="1737" max="1737" width="19.5703125" style="57" customWidth="1"/>
    <col min="1738" max="1738" width="14.42578125" style="57" customWidth="1"/>
    <col min="1739" max="1739" width="10.7109375" style="57" customWidth="1"/>
    <col min="1740" max="1740" width="13.28515625" style="57" customWidth="1"/>
    <col min="1741" max="1741" width="15.7109375" style="57" customWidth="1"/>
    <col min="1742" max="1742" width="18.5703125" style="57" customWidth="1"/>
    <col min="1743" max="1743" width="0.28515625" style="57" customWidth="1"/>
    <col min="1744" max="1745" width="0" style="57" hidden="1" customWidth="1"/>
    <col min="1746" max="1747" width="9.140625" style="57" customWidth="1"/>
    <col min="1748" max="1749" width="9.140625" style="57"/>
    <col min="1750" max="1751" width="9.140625" style="57" customWidth="1"/>
    <col min="1752" max="1991" width="9.140625" style="57"/>
    <col min="1992" max="1992" width="22.5703125" style="57" customWidth="1"/>
    <col min="1993" max="1993" width="19.5703125" style="57" customWidth="1"/>
    <col min="1994" max="1994" width="14.42578125" style="57" customWidth="1"/>
    <col min="1995" max="1995" width="10.7109375" style="57" customWidth="1"/>
    <col min="1996" max="1996" width="13.28515625" style="57" customWidth="1"/>
    <col min="1997" max="1997" width="15.7109375" style="57" customWidth="1"/>
    <col min="1998" max="1998" width="18.5703125" style="57" customWidth="1"/>
    <col min="1999" max="1999" width="0.28515625" style="57" customWidth="1"/>
    <col min="2000" max="2001" width="0" style="57" hidden="1" customWidth="1"/>
    <col min="2002" max="2003" width="9.140625" style="57" customWidth="1"/>
    <col min="2004" max="2005" width="9.140625" style="57"/>
    <col min="2006" max="2007" width="9.140625" style="57" customWidth="1"/>
    <col min="2008" max="2247" width="9.140625" style="57"/>
    <col min="2248" max="2248" width="22.5703125" style="57" customWidth="1"/>
    <col min="2249" max="2249" width="19.5703125" style="57" customWidth="1"/>
    <col min="2250" max="2250" width="14.42578125" style="57" customWidth="1"/>
    <col min="2251" max="2251" width="10.7109375" style="57" customWidth="1"/>
    <col min="2252" max="2252" width="13.28515625" style="57" customWidth="1"/>
    <col min="2253" max="2253" width="15.7109375" style="57" customWidth="1"/>
    <col min="2254" max="2254" width="18.5703125" style="57" customWidth="1"/>
    <col min="2255" max="2255" width="0.28515625" style="57" customWidth="1"/>
    <col min="2256" max="2257" width="0" style="57" hidden="1" customWidth="1"/>
    <col min="2258" max="2259" width="9.140625" style="57" customWidth="1"/>
    <col min="2260" max="2261" width="9.140625" style="57"/>
    <col min="2262" max="2263" width="9.140625" style="57" customWidth="1"/>
    <col min="2264" max="2503" width="9.140625" style="57"/>
    <col min="2504" max="2504" width="22.5703125" style="57" customWidth="1"/>
    <col min="2505" max="2505" width="19.5703125" style="57" customWidth="1"/>
    <col min="2506" max="2506" width="14.42578125" style="57" customWidth="1"/>
    <col min="2507" max="2507" width="10.7109375" style="57" customWidth="1"/>
    <col min="2508" max="2508" width="13.28515625" style="57" customWidth="1"/>
    <col min="2509" max="2509" width="15.7109375" style="57" customWidth="1"/>
    <col min="2510" max="2510" width="18.5703125" style="57" customWidth="1"/>
    <col min="2511" max="2511" width="0.28515625" style="57" customWidth="1"/>
    <col min="2512" max="2513" width="0" style="57" hidden="1" customWidth="1"/>
    <col min="2514" max="2515" width="9.140625" style="57" customWidth="1"/>
    <col min="2516" max="2517" width="9.140625" style="57"/>
    <col min="2518" max="2519" width="9.140625" style="57" customWidth="1"/>
    <col min="2520" max="2759" width="9.140625" style="57"/>
    <col min="2760" max="2760" width="22.5703125" style="57" customWidth="1"/>
    <col min="2761" max="2761" width="19.5703125" style="57" customWidth="1"/>
    <col min="2762" max="2762" width="14.42578125" style="57" customWidth="1"/>
    <col min="2763" max="2763" width="10.7109375" style="57" customWidth="1"/>
    <col min="2764" max="2764" width="13.28515625" style="57" customWidth="1"/>
    <col min="2765" max="2765" width="15.7109375" style="57" customWidth="1"/>
    <col min="2766" max="2766" width="18.5703125" style="57" customWidth="1"/>
    <col min="2767" max="2767" width="0.28515625" style="57" customWidth="1"/>
    <col min="2768" max="2769" width="0" style="57" hidden="1" customWidth="1"/>
    <col min="2770" max="2771" width="9.140625" style="57" customWidth="1"/>
    <col min="2772" max="2773" width="9.140625" style="57"/>
    <col min="2774" max="2775" width="9.140625" style="57" customWidth="1"/>
    <col min="2776" max="3015" width="9.140625" style="57"/>
    <col min="3016" max="3016" width="22.5703125" style="57" customWidth="1"/>
    <col min="3017" max="3017" width="19.5703125" style="57" customWidth="1"/>
    <col min="3018" max="3018" width="14.42578125" style="57" customWidth="1"/>
    <col min="3019" max="3019" width="10.7109375" style="57" customWidth="1"/>
    <col min="3020" max="3020" width="13.28515625" style="57" customWidth="1"/>
    <col min="3021" max="3021" width="15.7109375" style="57" customWidth="1"/>
    <col min="3022" max="3022" width="18.5703125" style="57" customWidth="1"/>
    <col min="3023" max="3023" width="0.28515625" style="57" customWidth="1"/>
    <col min="3024" max="3025" width="0" style="57" hidden="1" customWidth="1"/>
    <col min="3026" max="3027" width="9.140625" style="57" customWidth="1"/>
    <col min="3028" max="3029" width="9.140625" style="57"/>
    <col min="3030" max="3031" width="9.140625" style="57" customWidth="1"/>
    <col min="3032" max="3271" width="9.140625" style="57"/>
    <col min="3272" max="3272" width="22.5703125" style="57" customWidth="1"/>
    <col min="3273" max="3273" width="19.5703125" style="57" customWidth="1"/>
    <col min="3274" max="3274" width="14.42578125" style="57" customWidth="1"/>
    <col min="3275" max="3275" width="10.7109375" style="57" customWidth="1"/>
    <col min="3276" max="3276" width="13.28515625" style="57" customWidth="1"/>
    <col min="3277" max="3277" width="15.7109375" style="57" customWidth="1"/>
    <col min="3278" max="3278" width="18.5703125" style="57" customWidth="1"/>
    <col min="3279" max="3279" width="0.28515625" style="57" customWidth="1"/>
    <col min="3280" max="3281" width="0" style="57" hidden="1" customWidth="1"/>
    <col min="3282" max="3283" width="9.140625" style="57" customWidth="1"/>
    <col min="3284" max="3285" width="9.140625" style="57"/>
    <col min="3286" max="3287" width="9.140625" style="57" customWidth="1"/>
    <col min="3288" max="3527" width="9.140625" style="57"/>
    <col min="3528" max="3528" width="22.5703125" style="57" customWidth="1"/>
    <col min="3529" max="3529" width="19.5703125" style="57" customWidth="1"/>
    <col min="3530" max="3530" width="14.42578125" style="57" customWidth="1"/>
    <col min="3531" max="3531" width="10.7109375" style="57" customWidth="1"/>
    <col min="3532" max="3532" width="13.28515625" style="57" customWidth="1"/>
    <col min="3533" max="3533" width="15.7109375" style="57" customWidth="1"/>
    <col min="3534" max="3534" width="18.5703125" style="57" customWidth="1"/>
    <col min="3535" max="3535" width="0.28515625" style="57" customWidth="1"/>
    <col min="3536" max="3537" width="0" style="57" hidden="1" customWidth="1"/>
    <col min="3538" max="3539" width="9.140625" style="57" customWidth="1"/>
    <col min="3540" max="3541" width="9.140625" style="57"/>
    <col min="3542" max="3543" width="9.140625" style="57" customWidth="1"/>
    <col min="3544" max="3783" width="9.140625" style="57"/>
    <col min="3784" max="3784" width="22.5703125" style="57" customWidth="1"/>
    <col min="3785" max="3785" width="19.5703125" style="57" customWidth="1"/>
    <col min="3786" max="3786" width="14.42578125" style="57" customWidth="1"/>
    <col min="3787" max="3787" width="10.7109375" style="57" customWidth="1"/>
    <col min="3788" max="3788" width="13.28515625" style="57" customWidth="1"/>
    <col min="3789" max="3789" width="15.7109375" style="57" customWidth="1"/>
    <col min="3790" max="3790" width="18.5703125" style="57" customWidth="1"/>
    <col min="3791" max="3791" width="0.28515625" style="57" customWidth="1"/>
    <col min="3792" max="3793" width="0" style="57" hidden="1" customWidth="1"/>
    <col min="3794" max="3795" width="9.140625" style="57" customWidth="1"/>
    <col min="3796" max="3797" width="9.140625" style="57"/>
    <col min="3798" max="3799" width="9.140625" style="57" customWidth="1"/>
    <col min="3800" max="4039" width="9.140625" style="57"/>
    <col min="4040" max="4040" width="22.5703125" style="57" customWidth="1"/>
    <col min="4041" max="4041" width="19.5703125" style="57" customWidth="1"/>
    <col min="4042" max="4042" width="14.42578125" style="57" customWidth="1"/>
    <col min="4043" max="4043" width="10.7109375" style="57" customWidth="1"/>
    <col min="4044" max="4044" width="13.28515625" style="57" customWidth="1"/>
    <col min="4045" max="4045" width="15.7109375" style="57" customWidth="1"/>
    <col min="4046" max="4046" width="18.5703125" style="57" customWidth="1"/>
    <col min="4047" max="4047" width="0.28515625" style="57" customWidth="1"/>
    <col min="4048" max="4049" width="0" style="57" hidden="1" customWidth="1"/>
    <col min="4050" max="4051" width="9.140625" style="57" customWidth="1"/>
    <col min="4052" max="4053" width="9.140625" style="57"/>
    <col min="4054" max="4055" width="9.140625" style="57" customWidth="1"/>
    <col min="4056" max="4295" width="9.140625" style="57"/>
    <col min="4296" max="4296" width="22.5703125" style="57" customWidth="1"/>
    <col min="4297" max="4297" width="19.5703125" style="57" customWidth="1"/>
    <col min="4298" max="4298" width="14.42578125" style="57" customWidth="1"/>
    <col min="4299" max="4299" width="10.7109375" style="57" customWidth="1"/>
    <col min="4300" max="4300" width="13.28515625" style="57" customWidth="1"/>
    <col min="4301" max="4301" width="15.7109375" style="57" customWidth="1"/>
    <col min="4302" max="4302" width="18.5703125" style="57" customWidth="1"/>
    <col min="4303" max="4303" width="0.28515625" style="57" customWidth="1"/>
    <col min="4304" max="4305" width="0" style="57" hidden="1" customWidth="1"/>
    <col min="4306" max="4307" width="9.140625" style="57" customWidth="1"/>
    <col min="4308" max="4309" width="9.140625" style="57"/>
    <col min="4310" max="4311" width="9.140625" style="57" customWidth="1"/>
    <col min="4312" max="4551" width="9.140625" style="57"/>
    <col min="4552" max="4552" width="22.5703125" style="57" customWidth="1"/>
    <col min="4553" max="4553" width="19.5703125" style="57" customWidth="1"/>
    <col min="4554" max="4554" width="14.42578125" style="57" customWidth="1"/>
    <col min="4555" max="4555" width="10.7109375" style="57" customWidth="1"/>
    <col min="4556" max="4556" width="13.28515625" style="57" customWidth="1"/>
    <col min="4557" max="4557" width="15.7109375" style="57" customWidth="1"/>
    <col min="4558" max="4558" width="18.5703125" style="57" customWidth="1"/>
    <col min="4559" max="4559" width="0.28515625" style="57" customWidth="1"/>
    <col min="4560" max="4561" width="0" style="57" hidden="1" customWidth="1"/>
    <col min="4562" max="4563" width="9.140625" style="57" customWidth="1"/>
    <col min="4564" max="4565" width="9.140625" style="57"/>
    <col min="4566" max="4567" width="9.140625" style="57" customWidth="1"/>
    <col min="4568" max="4807" width="9.140625" style="57"/>
    <col min="4808" max="4808" width="22.5703125" style="57" customWidth="1"/>
    <col min="4809" max="4809" width="19.5703125" style="57" customWidth="1"/>
    <col min="4810" max="4810" width="14.42578125" style="57" customWidth="1"/>
    <col min="4811" max="4811" width="10.7109375" style="57" customWidth="1"/>
    <col min="4812" max="4812" width="13.28515625" style="57" customWidth="1"/>
    <col min="4813" max="4813" width="15.7109375" style="57" customWidth="1"/>
    <col min="4814" max="4814" width="18.5703125" style="57" customWidth="1"/>
    <col min="4815" max="4815" width="0.28515625" style="57" customWidth="1"/>
    <col min="4816" max="4817" width="0" style="57" hidden="1" customWidth="1"/>
    <col min="4818" max="4819" width="9.140625" style="57" customWidth="1"/>
    <col min="4820" max="4821" width="9.140625" style="57"/>
    <col min="4822" max="4823" width="9.140625" style="57" customWidth="1"/>
    <col min="4824" max="5063" width="9.140625" style="57"/>
    <col min="5064" max="5064" width="22.5703125" style="57" customWidth="1"/>
    <col min="5065" max="5065" width="19.5703125" style="57" customWidth="1"/>
    <col min="5066" max="5066" width="14.42578125" style="57" customWidth="1"/>
    <col min="5067" max="5067" width="10.7109375" style="57" customWidth="1"/>
    <col min="5068" max="5068" width="13.28515625" style="57" customWidth="1"/>
    <col min="5069" max="5069" width="15.7109375" style="57" customWidth="1"/>
    <col min="5070" max="5070" width="18.5703125" style="57" customWidth="1"/>
    <col min="5071" max="5071" width="0.28515625" style="57" customWidth="1"/>
    <col min="5072" max="5073" width="0" style="57" hidden="1" customWidth="1"/>
    <col min="5074" max="5075" width="9.140625" style="57" customWidth="1"/>
    <col min="5076" max="5077" width="9.140625" style="57"/>
    <col min="5078" max="5079" width="9.140625" style="57" customWidth="1"/>
    <col min="5080" max="5319" width="9.140625" style="57"/>
    <col min="5320" max="5320" width="22.5703125" style="57" customWidth="1"/>
    <col min="5321" max="5321" width="19.5703125" style="57" customWidth="1"/>
    <col min="5322" max="5322" width="14.42578125" style="57" customWidth="1"/>
    <col min="5323" max="5323" width="10.7109375" style="57" customWidth="1"/>
    <col min="5324" max="5324" width="13.28515625" style="57" customWidth="1"/>
    <col min="5325" max="5325" width="15.7109375" style="57" customWidth="1"/>
    <col min="5326" max="5326" width="18.5703125" style="57" customWidth="1"/>
    <col min="5327" max="5327" width="0.28515625" style="57" customWidth="1"/>
    <col min="5328" max="5329" width="0" style="57" hidden="1" customWidth="1"/>
    <col min="5330" max="5331" width="9.140625" style="57" customWidth="1"/>
    <col min="5332" max="5333" width="9.140625" style="57"/>
    <col min="5334" max="5335" width="9.140625" style="57" customWidth="1"/>
    <col min="5336" max="5575" width="9.140625" style="57"/>
    <col min="5576" max="5576" width="22.5703125" style="57" customWidth="1"/>
    <col min="5577" max="5577" width="19.5703125" style="57" customWidth="1"/>
    <col min="5578" max="5578" width="14.42578125" style="57" customWidth="1"/>
    <col min="5579" max="5579" width="10.7109375" style="57" customWidth="1"/>
    <col min="5580" max="5580" width="13.28515625" style="57" customWidth="1"/>
    <col min="5581" max="5581" width="15.7109375" style="57" customWidth="1"/>
    <col min="5582" max="5582" width="18.5703125" style="57" customWidth="1"/>
    <col min="5583" max="5583" width="0.28515625" style="57" customWidth="1"/>
    <col min="5584" max="5585" width="0" style="57" hidden="1" customWidth="1"/>
    <col min="5586" max="5587" width="9.140625" style="57" customWidth="1"/>
    <col min="5588" max="5589" width="9.140625" style="57"/>
    <col min="5590" max="5591" width="9.140625" style="57" customWidth="1"/>
    <col min="5592" max="5831" width="9.140625" style="57"/>
    <col min="5832" max="5832" width="22.5703125" style="57" customWidth="1"/>
    <col min="5833" max="5833" width="19.5703125" style="57" customWidth="1"/>
    <col min="5834" max="5834" width="14.42578125" style="57" customWidth="1"/>
    <col min="5835" max="5835" width="10.7109375" style="57" customWidth="1"/>
    <col min="5836" max="5836" width="13.28515625" style="57" customWidth="1"/>
    <col min="5837" max="5837" width="15.7109375" style="57" customWidth="1"/>
    <col min="5838" max="5838" width="18.5703125" style="57" customWidth="1"/>
    <col min="5839" max="5839" width="0.28515625" style="57" customWidth="1"/>
    <col min="5840" max="5841" width="0" style="57" hidden="1" customWidth="1"/>
    <col min="5842" max="5843" width="9.140625" style="57" customWidth="1"/>
    <col min="5844" max="5845" width="9.140625" style="57"/>
    <col min="5846" max="5847" width="9.140625" style="57" customWidth="1"/>
    <col min="5848" max="6087" width="9.140625" style="57"/>
    <col min="6088" max="6088" width="22.5703125" style="57" customWidth="1"/>
    <col min="6089" max="6089" width="19.5703125" style="57" customWidth="1"/>
    <col min="6090" max="6090" width="14.42578125" style="57" customWidth="1"/>
    <col min="6091" max="6091" width="10.7109375" style="57" customWidth="1"/>
    <col min="6092" max="6092" width="13.28515625" style="57" customWidth="1"/>
    <col min="6093" max="6093" width="15.7109375" style="57" customWidth="1"/>
    <col min="6094" max="6094" width="18.5703125" style="57" customWidth="1"/>
    <col min="6095" max="6095" width="0.28515625" style="57" customWidth="1"/>
    <col min="6096" max="6097" width="0" style="57" hidden="1" customWidth="1"/>
    <col min="6098" max="6099" width="9.140625" style="57" customWidth="1"/>
    <col min="6100" max="6101" width="9.140625" style="57"/>
    <col min="6102" max="6103" width="9.140625" style="57" customWidth="1"/>
    <col min="6104" max="6343" width="9.140625" style="57"/>
    <col min="6344" max="6344" width="22.5703125" style="57" customWidth="1"/>
    <col min="6345" max="6345" width="19.5703125" style="57" customWidth="1"/>
    <col min="6346" max="6346" width="14.42578125" style="57" customWidth="1"/>
    <col min="6347" max="6347" width="10.7109375" style="57" customWidth="1"/>
    <col min="6348" max="6348" width="13.28515625" style="57" customWidth="1"/>
    <col min="6349" max="6349" width="15.7109375" style="57" customWidth="1"/>
    <col min="6350" max="6350" width="18.5703125" style="57" customWidth="1"/>
    <col min="6351" max="6351" width="0.28515625" style="57" customWidth="1"/>
    <col min="6352" max="6353" width="0" style="57" hidden="1" customWidth="1"/>
    <col min="6354" max="6355" width="9.140625" style="57" customWidth="1"/>
    <col min="6356" max="6357" width="9.140625" style="57"/>
    <col min="6358" max="6359" width="9.140625" style="57" customWidth="1"/>
    <col min="6360" max="6599" width="9.140625" style="57"/>
    <col min="6600" max="6600" width="22.5703125" style="57" customWidth="1"/>
    <col min="6601" max="6601" width="19.5703125" style="57" customWidth="1"/>
    <col min="6602" max="6602" width="14.42578125" style="57" customWidth="1"/>
    <col min="6603" max="6603" width="10.7109375" style="57" customWidth="1"/>
    <col min="6604" max="6604" width="13.28515625" style="57" customWidth="1"/>
    <col min="6605" max="6605" width="15.7109375" style="57" customWidth="1"/>
    <col min="6606" max="6606" width="18.5703125" style="57" customWidth="1"/>
    <col min="6607" max="6607" width="0.28515625" style="57" customWidth="1"/>
    <col min="6608" max="6609" width="0" style="57" hidden="1" customWidth="1"/>
    <col min="6610" max="6611" width="9.140625" style="57" customWidth="1"/>
    <col min="6612" max="6613" width="9.140625" style="57"/>
    <col min="6614" max="6615" width="9.140625" style="57" customWidth="1"/>
    <col min="6616" max="6855" width="9.140625" style="57"/>
    <col min="6856" max="6856" width="22.5703125" style="57" customWidth="1"/>
    <col min="6857" max="6857" width="19.5703125" style="57" customWidth="1"/>
    <col min="6858" max="6858" width="14.42578125" style="57" customWidth="1"/>
    <col min="6859" max="6859" width="10.7109375" style="57" customWidth="1"/>
    <col min="6860" max="6860" width="13.28515625" style="57" customWidth="1"/>
    <col min="6861" max="6861" width="15.7109375" style="57" customWidth="1"/>
    <col min="6862" max="6862" width="18.5703125" style="57" customWidth="1"/>
    <col min="6863" max="6863" width="0.28515625" style="57" customWidth="1"/>
    <col min="6864" max="6865" width="0" style="57" hidden="1" customWidth="1"/>
    <col min="6866" max="6867" width="9.140625" style="57" customWidth="1"/>
    <col min="6868" max="6869" width="9.140625" style="57"/>
    <col min="6870" max="6871" width="9.140625" style="57" customWidth="1"/>
    <col min="6872" max="7111" width="9.140625" style="57"/>
    <col min="7112" max="7112" width="22.5703125" style="57" customWidth="1"/>
    <col min="7113" max="7113" width="19.5703125" style="57" customWidth="1"/>
    <col min="7114" max="7114" width="14.42578125" style="57" customWidth="1"/>
    <col min="7115" max="7115" width="10.7109375" style="57" customWidth="1"/>
    <col min="7116" max="7116" width="13.28515625" style="57" customWidth="1"/>
    <col min="7117" max="7117" width="15.7109375" style="57" customWidth="1"/>
    <col min="7118" max="7118" width="18.5703125" style="57" customWidth="1"/>
    <col min="7119" max="7119" width="0.28515625" style="57" customWidth="1"/>
    <col min="7120" max="7121" width="0" style="57" hidden="1" customWidth="1"/>
    <col min="7122" max="7123" width="9.140625" style="57" customWidth="1"/>
    <col min="7124" max="7125" width="9.140625" style="57"/>
    <col min="7126" max="7127" width="9.140625" style="57" customWidth="1"/>
    <col min="7128" max="7367" width="9.140625" style="57"/>
    <col min="7368" max="7368" width="22.5703125" style="57" customWidth="1"/>
    <col min="7369" max="7369" width="19.5703125" style="57" customWidth="1"/>
    <col min="7370" max="7370" width="14.42578125" style="57" customWidth="1"/>
    <col min="7371" max="7371" width="10.7109375" style="57" customWidth="1"/>
    <col min="7372" max="7372" width="13.28515625" style="57" customWidth="1"/>
    <col min="7373" max="7373" width="15.7109375" style="57" customWidth="1"/>
    <col min="7374" max="7374" width="18.5703125" style="57" customWidth="1"/>
    <col min="7375" max="7375" width="0.28515625" style="57" customWidth="1"/>
    <col min="7376" max="7377" width="0" style="57" hidden="1" customWidth="1"/>
    <col min="7378" max="7379" width="9.140625" style="57" customWidth="1"/>
    <col min="7380" max="7381" width="9.140625" style="57"/>
    <col min="7382" max="7383" width="9.140625" style="57" customWidth="1"/>
    <col min="7384" max="7623" width="9.140625" style="57"/>
    <col min="7624" max="7624" width="22.5703125" style="57" customWidth="1"/>
    <col min="7625" max="7625" width="19.5703125" style="57" customWidth="1"/>
    <col min="7626" max="7626" width="14.42578125" style="57" customWidth="1"/>
    <col min="7627" max="7627" width="10.7109375" style="57" customWidth="1"/>
    <col min="7628" max="7628" width="13.28515625" style="57" customWidth="1"/>
    <col min="7629" max="7629" width="15.7109375" style="57" customWidth="1"/>
    <col min="7630" max="7630" width="18.5703125" style="57" customWidth="1"/>
    <col min="7631" max="7631" width="0.28515625" style="57" customWidth="1"/>
    <col min="7632" max="7633" width="0" style="57" hidden="1" customWidth="1"/>
    <col min="7634" max="7635" width="9.140625" style="57" customWidth="1"/>
    <col min="7636" max="7637" width="9.140625" style="57"/>
    <col min="7638" max="7639" width="9.140625" style="57" customWidth="1"/>
    <col min="7640" max="7879" width="9.140625" style="57"/>
    <col min="7880" max="7880" width="22.5703125" style="57" customWidth="1"/>
    <col min="7881" max="7881" width="19.5703125" style="57" customWidth="1"/>
    <col min="7882" max="7882" width="14.42578125" style="57" customWidth="1"/>
    <col min="7883" max="7883" width="10.7109375" style="57" customWidth="1"/>
    <col min="7884" max="7884" width="13.28515625" style="57" customWidth="1"/>
    <col min="7885" max="7885" width="15.7109375" style="57" customWidth="1"/>
    <col min="7886" max="7886" width="18.5703125" style="57" customWidth="1"/>
    <col min="7887" max="7887" width="0.28515625" style="57" customWidth="1"/>
    <col min="7888" max="7889" width="0" style="57" hidden="1" customWidth="1"/>
    <col min="7890" max="7891" width="9.140625" style="57" customWidth="1"/>
    <col min="7892" max="7893" width="9.140625" style="57"/>
    <col min="7894" max="7895" width="9.140625" style="57" customWidth="1"/>
    <col min="7896" max="8135" width="9.140625" style="57"/>
    <col min="8136" max="8136" width="22.5703125" style="57" customWidth="1"/>
    <col min="8137" max="8137" width="19.5703125" style="57" customWidth="1"/>
    <col min="8138" max="8138" width="14.42578125" style="57" customWidth="1"/>
    <col min="8139" max="8139" width="10.7109375" style="57" customWidth="1"/>
    <col min="8140" max="8140" width="13.28515625" style="57" customWidth="1"/>
    <col min="8141" max="8141" width="15.7109375" style="57" customWidth="1"/>
    <col min="8142" max="8142" width="18.5703125" style="57" customWidth="1"/>
    <col min="8143" max="8143" width="0.28515625" style="57" customWidth="1"/>
    <col min="8144" max="8145" width="0" style="57" hidden="1" customWidth="1"/>
    <col min="8146" max="8147" width="9.140625" style="57" customWidth="1"/>
    <col min="8148" max="8149" width="9.140625" style="57"/>
    <col min="8150" max="8151" width="9.140625" style="57" customWidth="1"/>
    <col min="8152" max="8391" width="9.140625" style="57"/>
    <col min="8392" max="8392" width="22.5703125" style="57" customWidth="1"/>
    <col min="8393" max="8393" width="19.5703125" style="57" customWidth="1"/>
    <col min="8394" max="8394" width="14.42578125" style="57" customWidth="1"/>
    <col min="8395" max="8395" width="10.7109375" style="57" customWidth="1"/>
    <col min="8396" max="8396" width="13.28515625" style="57" customWidth="1"/>
    <col min="8397" max="8397" width="15.7109375" style="57" customWidth="1"/>
    <col min="8398" max="8398" width="18.5703125" style="57" customWidth="1"/>
    <col min="8399" max="8399" width="0.28515625" style="57" customWidth="1"/>
    <col min="8400" max="8401" width="0" style="57" hidden="1" customWidth="1"/>
    <col min="8402" max="8403" width="9.140625" style="57" customWidth="1"/>
    <col min="8404" max="8405" width="9.140625" style="57"/>
    <col min="8406" max="8407" width="9.140625" style="57" customWidth="1"/>
    <col min="8408" max="8647" width="9.140625" style="57"/>
    <col min="8648" max="8648" width="22.5703125" style="57" customWidth="1"/>
    <col min="8649" max="8649" width="19.5703125" style="57" customWidth="1"/>
    <col min="8650" max="8650" width="14.42578125" style="57" customWidth="1"/>
    <col min="8651" max="8651" width="10.7109375" style="57" customWidth="1"/>
    <col min="8652" max="8652" width="13.28515625" style="57" customWidth="1"/>
    <col min="8653" max="8653" width="15.7109375" style="57" customWidth="1"/>
    <col min="8654" max="8654" width="18.5703125" style="57" customWidth="1"/>
    <col min="8655" max="8655" width="0.28515625" style="57" customWidth="1"/>
    <col min="8656" max="8657" width="0" style="57" hidden="1" customWidth="1"/>
    <col min="8658" max="8659" width="9.140625" style="57" customWidth="1"/>
    <col min="8660" max="8661" width="9.140625" style="57"/>
    <col min="8662" max="8663" width="9.140625" style="57" customWidth="1"/>
    <col min="8664" max="8903" width="9.140625" style="57"/>
    <col min="8904" max="8904" width="22.5703125" style="57" customWidth="1"/>
    <col min="8905" max="8905" width="19.5703125" style="57" customWidth="1"/>
    <col min="8906" max="8906" width="14.42578125" style="57" customWidth="1"/>
    <col min="8907" max="8907" width="10.7109375" style="57" customWidth="1"/>
    <col min="8908" max="8908" width="13.28515625" style="57" customWidth="1"/>
    <col min="8909" max="8909" width="15.7109375" style="57" customWidth="1"/>
    <col min="8910" max="8910" width="18.5703125" style="57" customWidth="1"/>
    <col min="8911" max="8911" width="0.28515625" style="57" customWidth="1"/>
    <col min="8912" max="8913" width="0" style="57" hidden="1" customWidth="1"/>
    <col min="8914" max="8915" width="9.140625" style="57" customWidth="1"/>
    <col min="8916" max="8917" width="9.140625" style="57"/>
    <col min="8918" max="8919" width="9.140625" style="57" customWidth="1"/>
    <col min="8920" max="9159" width="9.140625" style="57"/>
    <col min="9160" max="9160" width="22.5703125" style="57" customWidth="1"/>
    <col min="9161" max="9161" width="19.5703125" style="57" customWidth="1"/>
    <col min="9162" max="9162" width="14.42578125" style="57" customWidth="1"/>
    <col min="9163" max="9163" width="10.7109375" style="57" customWidth="1"/>
    <col min="9164" max="9164" width="13.28515625" style="57" customWidth="1"/>
    <col min="9165" max="9165" width="15.7109375" style="57" customWidth="1"/>
    <col min="9166" max="9166" width="18.5703125" style="57" customWidth="1"/>
    <col min="9167" max="9167" width="0.28515625" style="57" customWidth="1"/>
    <col min="9168" max="9169" width="0" style="57" hidden="1" customWidth="1"/>
    <col min="9170" max="9171" width="9.140625" style="57" customWidth="1"/>
    <col min="9172" max="9173" width="9.140625" style="57"/>
    <col min="9174" max="9175" width="9.140625" style="57" customWidth="1"/>
    <col min="9176" max="9415" width="9.140625" style="57"/>
    <col min="9416" max="9416" width="22.5703125" style="57" customWidth="1"/>
    <col min="9417" max="9417" width="19.5703125" style="57" customWidth="1"/>
    <col min="9418" max="9418" width="14.42578125" style="57" customWidth="1"/>
    <col min="9419" max="9419" width="10.7109375" style="57" customWidth="1"/>
    <col min="9420" max="9420" width="13.28515625" style="57" customWidth="1"/>
    <col min="9421" max="9421" width="15.7109375" style="57" customWidth="1"/>
    <col min="9422" max="9422" width="18.5703125" style="57" customWidth="1"/>
    <col min="9423" max="9423" width="0.28515625" style="57" customWidth="1"/>
    <col min="9424" max="9425" width="0" style="57" hidden="1" customWidth="1"/>
    <col min="9426" max="9427" width="9.140625" style="57" customWidth="1"/>
    <col min="9428" max="9429" width="9.140625" style="57"/>
    <col min="9430" max="9431" width="9.140625" style="57" customWidth="1"/>
    <col min="9432" max="9671" width="9.140625" style="57"/>
    <col min="9672" max="9672" width="22.5703125" style="57" customWidth="1"/>
    <col min="9673" max="9673" width="19.5703125" style="57" customWidth="1"/>
    <col min="9674" max="9674" width="14.42578125" style="57" customWidth="1"/>
    <col min="9675" max="9675" width="10.7109375" style="57" customWidth="1"/>
    <col min="9676" max="9676" width="13.28515625" style="57" customWidth="1"/>
    <col min="9677" max="9677" width="15.7109375" style="57" customWidth="1"/>
    <col min="9678" max="9678" width="18.5703125" style="57" customWidth="1"/>
    <col min="9679" max="9679" width="0.28515625" style="57" customWidth="1"/>
    <col min="9680" max="9681" width="0" style="57" hidden="1" customWidth="1"/>
    <col min="9682" max="9683" width="9.140625" style="57" customWidth="1"/>
    <col min="9684" max="9685" width="9.140625" style="57"/>
    <col min="9686" max="9687" width="9.140625" style="57" customWidth="1"/>
    <col min="9688" max="9927" width="9.140625" style="57"/>
    <col min="9928" max="9928" width="22.5703125" style="57" customWidth="1"/>
    <col min="9929" max="9929" width="19.5703125" style="57" customWidth="1"/>
    <col min="9930" max="9930" width="14.42578125" style="57" customWidth="1"/>
    <col min="9931" max="9931" width="10.7109375" style="57" customWidth="1"/>
    <col min="9932" max="9932" width="13.28515625" style="57" customWidth="1"/>
    <col min="9933" max="9933" width="15.7109375" style="57" customWidth="1"/>
    <col min="9934" max="9934" width="18.5703125" style="57" customWidth="1"/>
    <col min="9935" max="9935" width="0.28515625" style="57" customWidth="1"/>
    <col min="9936" max="9937" width="0" style="57" hidden="1" customWidth="1"/>
    <col min="9938" max="9939" width="9.140625" style="57" customWidth="1"/>
    <col min="9940" max="9941" width="9.140625" style="57"/>
    <col min="9942" max="9943" width="9.140625" style="57" customWidth="1"/>
    <col min="9944" max="10183" width="9.140625" style="57"/>
    <col min="10184" max="10184" width="22.5703125" style="57" customWidth="1"/>
    <col min="10185" max="10185" width="19.5703125" style="57" customWidth="1"/>
    <col min="10186" max="10186" width="14.42578125" style="57" customWidth="1"/>
    <col min="10187" max="10187" width="10.7109375" style="57" customWidth="1"/>
    <col min="10188" max="10188" width="13.28515625" style="57" customWidth="1"/>
    <col min="10189" max="10189" width="15.7109375" style="57" customWidth="1"/>
    <col min="10190" max="10190" width="18.5703125" style="57" customWidth="1"/>
    <col min="10191" max="10191" width="0.28515625" style="57" customWidth="1"/>
    <col min="10192" max="10193" width="0" style="57" hidden="1" customWidth="1"/>
    <col min="10194" max="10195" width="9.140625" style="57" customWidth="1"/>
    <col min="10196" max="10197" width="9.140625" style="57"/>
    <col min="10198" max="10199" width="9.140625" style="57" customWidth="1"/>
    <col min="10200" max="10439" width="9.140625" style="57"/>
    <col min="10440" max="10440" width="22.5703125" style="57" customWidth="1"/>
    <col min="10441" max="10441" width="19.5703125" style="57" customWidth="1"/>
    <col min="10442" max="10442" width="14.42578125" style="57" customWidth="1"/>
    <col min="10443" max="10443" width="10.7109375" style="57" customWidth="1"/>
    <col min="10444" max="10444" width="13.28515625" style="57" customWidth="1"/>
    <col min="10445" max="10445" width="15.7109375" style="57" customWidth="1"/>
    <col min="10446" max="10446" width="18.5703125" style="57" customWidth="1"/>
    <col min="10447" max="10447" width="0.28515625" style="57" customWidth="1"/>
    <col min="10448" max="10449" width="0" style="57" hidden="1" customWidth="1"/>
    <col min="10450" max="10451" width="9.140625" style="57" customWidth="1"/>
    <col min="10452" max="10453" width="9.140625" style="57"/>
    <col min="10454" max="10455" width="9.140625" style="57" customWidth="1"/>
    <col min="10456" max="10695" width="9.140625" style="57"/>
    <col min="10696" max="10696" width="22.5703125" style="57" customWidth="1"/>
    <col min="10697" max="10697" width="19.5703125" style="57" customWidth="1"/>
    <col min="10698" max="10698" width="14.42578125" style="57" customWidth="1"/>
    <col min="10699" max="10699" width="10.7109375" style="57" customWidth="1"/>
    <col min="10700" max="10700" width="13.28515625" style="57" customWidth="1"/>
    <col min="10701" max="10701" width="15.7109375" style="57" customWidth="1"/>
    <col min="10702" max="10702" width="18.5703125" style="57" customWidth="1"/>
    <col min="10703" max="10703" width="0.28515625" style="57" customWidth="1"/>
    <col min="10704" max="10705" width="0" style="57" hidden="1" customWidth="1"/>
    <col min="10706" max="10707" width="9.140625" style="57" customWidth="1"/>
    <col min="10708" max="10709" width="9.140625" style="57"/>
    <col min="10710" max="10711" width="9.140625" style="57" customWidth="1"/>
    <col min="10712" max="10951" width="9.140625" style="57"/>
    <col min="10952" max="10952" width="22.5703125" style="57" customWidth="1"/>
    <col min="10953" max="10953" width="19.5703125" style="57" customWidth="1"/>
    <col min="10954" max="10954" width="14.42578125" style="57" customWidth="1"/>
    <col min="10955" max="10955" width="10.7109375" style="57" customWidth="1"/>
    <col min="10956" max="10956" width="13.28515625" style="57" customWidth="1"/>
    <col min="10957" max="10957" width="15.7109375" style="57" customWidth="1"/>
    <col min="10958" max="10958" width="18.5703125" style="57" customWidth="1"/>
    <col min="10959" max="10959" width="0.28515625" style="57" customWidth="1"/>
    <col min="10960" max="10961" width="0" style="57" hidden="1" customWidth="1"/>
    <col min="10962" max="10963" width="9.140625" style="57" customWidth="1"/>
    <col min="10964" max="10965" width="9.140625" style="57"/>
    <col min="10966" max="10967" width="9.140625" style="57" customWidth="1"/>
    <col min="10968" max="11207" width="9.140625" style="57"/>
    <col min="11208" max="11208" width="22.5703125" style="57" customWidth="1"/>
    <col min="11209" max="11209" width="19.5703125" style="57" customWidth="1"/>
    <col min="11210" max="11210" width="14.42578125" style="57" customWidth="1"/>
    <col min="11211" max="11211" width="10.7109375" style="57" customWidth="1"/>
    <col min="11212" max="11212" width="13.28515625" style="57" customWidth="1"/>
    <col min="11213" max="11213" width="15.7109375" style="57" customWidth="1"/>
    <col min="11214" max="11214" width="18.5703125" style="57" customWidth="1"/>
    <col min="11215" max="11215" width="0.28515625" style="57" customWidth="1"/>
    <col min="11216" max="11217" width="0" style="57" hidden="1" customWidth="1"/>
    <col min="11218" max="11219" width="9.140625" style="57" customWidth="1"/>
    <col min="11220" max="11221" width="9.140625" style="57"/>
    <col min="11222" max="11223" width="9.140625" style="57" customWidth="1"/>
    <col min="11224" max="11463" width="9.140625" style="57"/>
    <col min="11464" max="11464" width="22.5703125" style="57" customWidth="1"/>
    <col min="11465" max="11465" width="19.5703125" style="57" customWidth="1"/>
    <col min="11466" max="11466" width="14.42578125" style="57" customWidth="1"/>
    <col min="11467" max="11467" width="10.7109375" style="57" customWidth="1"/>
    <col min="11468" max="11468" width="13.28515625" style="57" customWidth="1"/>
    <col min="11469" max="11469" width="15.7109375" style="57" customWidth="1"/>
    <col min="11470" max="11470" width="18.5703125" style="57" customWidth="1"/>
    <col min="11471" max="11471" width="0.28515625" style="57" customWidth="1"/>
    <col min="11472" max="11473" width="0" style="57" hidden="1" customWidth="1"/>
    <col min="11474" max="11475" width="9.140625" style="57" customWidth="1"/>
    <col min="11476" max="11477" width="9.140625" style="57"/>
    <col min="11478" max="11479" width="9.140625" style="57" customWidth="1"/>
    <col min="11480" max="11719" width="9.140625" style="57"/>
    <col min="11720" max="11720" width="22.5703125" style="57" customWidth="1"/>
    <col min="11721" max="11721" width="19.5703125" style="57" customWidth="1"/>
    <col min="11722" max="11722" width="14.42578125" style="57" customWidth="1"/>
    <col min="11723" max="11723" width="10.7109375" style="57" customWidth="1"/>
    <col min="11724" max="11724" width="13.28515625" style="57" customWidth="1"/>
    <col min="11725" max="11725" width="15.7109375" style="57" customWidth="1"/>
    <col min="11726" max="11726" width="18.5703125" style="57" customWidth="1"/>
    <col min="11727" max="11727" width="0.28515625" style="57" customWidth="1"/>
    <col min="11728" max="11729" width="0" style="57" hidden="1" customWidth="1"/>
    <col min="11730" max="11731" width="9.140625" style="57" customWidth="1"/>
    <col min="11732" max="11733" width="9.140625" style="57"/>
    <col min="11734" max="11735" width="9.140625" style="57" customWidth="1"/>
    <col min="11736" max="11975" width="9.140625" style="57"/>
    <col min="11976" max="11976" width="22.5703125" style="57" customWidth="1"/>
    <col min="11977" max="11977" width="19.5703125" style="57" customWidth="1"/>
    <col min="11978" max="11978" width="14.42578125" style="57" customWidth="1"/>
    <col min="11979" max="11979" width="10.7109375" style="57" customWidth="1"/>
    <col min="11980" max="11980" width="13.28515625" style="57" customWidth="1"/>
    <col min="11981" max="11981" width="15.7109375" style="57" customWidth="1"/>
    <col min="11982" max="11982" width="18.5703125" style="57" customWidth="1"/>
    <col min="11983" max="11983" width="0.28515625" style="57" customWidth="1"/>
    <col min="11984" max="11985" width="0" style="57" hidden="1" customWidth="1"/>
    <col min="11986" max="11987" width="9.140625" style="57" customWidth="1"/>
    <col min="11988" max="11989" width="9.140625" style="57"/>
    <col min="11990" max="11991" width="9.140625" style="57" customWidth="1"/>
    <col min="11992" max="12231" width="9.140625" style="57"/>
    <col min="12232" max="12232" width="22.5703125" style="57" customWidth="1"/>
    <col min="12233" max="12233" width="19.5703125" style="57" customWidth="1"/>
    <col min="12234" max="12234" width="14.42578125" style="57" customWidth="1"/>
    <col min="12235" max="12235" width="10.7109375" style="57" customWidth="1"/>
    <col min="12236" max="12236" width="13.28515625" style="57" customWidth="1"/>
    <col min="12237" max="12237" width="15.7109375" style="57" customWidth="1"/>
    <col min="12238" max="12238" width="18.5703125" style="57" customWidth="1"/>
    <col min="12239" max="12239" width="0.28515625" style="57" customWidth="1"/>
    <col min="12240" max="12241" width="0" style="57" hidden="1" customWidth="1"/>
    <col min="12242" max="12243" width="9.140625" style="57" customWidth="1"/>
    <col min="12244" max="12245" width="9.140625" style="57"/>
    <col min="12246" max="12247" width="9.140625" style="57" customWidth="1"/>
    <col min="12248" max="12487" width="9.140625" style="57"/>
    <col min="12488" max="12488" width="22.5703125" style="57" customWidth="1"/>
    <col min="12489" max="12489" width="19.5703125" style="57" customWidth="1"/>
    <col min="12490" max="12490" width="14.42578125" style="57" customWidth="1"/>
    <col min="12491" max="12491" width="10.7109375" style="57" customWidth="1"/>
    <col min="12492" max="12492" width="13.28515625" style="57" customWidth="1"/>
    <col min="12493" max="12493" width="15.7109375" style="57" customWidth="1"/>
    <col min="12494" max="12494" width="18.5703125" style="57" customWidth="1"/>
    <col min="12495" max="12495" width="0.28515625" style="57" customWidth="1"/>
    <col min="12496" max="12497" width="0" style="57" hidden="1" customWidth="1"/>
    <col min="12498" max="12499" width="9.140625" style="57" customWidth="1"/>
    <col min="12500" max="12501" width="9.140625" style="57"/>
    <col min="12502" max="12503" width="9.140625" style="57" customWidth="1"/>
    <col min="12504" max="12743" width="9.140625" style="57"/>
    <col min="12744" max="12744" width="22.5703125" style="57" customWidth="1"/>
    <col min="12745" max="12745" width="19.5703125" style="57" customWidth="1"/>
    <col min="12746" max="12746" width="14.42578125" style="57" customWidth="1"/>
    <col min="12747" max="12747" width="10.7109375" style="57" customWidth="1"/>
    <col min="12748" max="12748" width="13.28515625" style="57" customWidth="1"/>
    <col min="12749" max="12749" width="15.7109375" style="57" customWidth="1"/>
    <col min="12750" max="12750" width="18.5703125" style="57" customWidth="1"/>
    <col min="12751" max="12751" width="0.28515625" style="57" customWidth="1"/>
    <col min="12752" max="12753" width="0" style="57" hidden="1" customWidth="1"/>
    <col min="12754" max="12755" width="9.140625" style="57" customWidth="1"/>
    <col min="12756" max="12757" width="9.140625" style="57"/>
    <col min="12758" max="12759" width="9.140625" style="57" customWidth="1"/>
    <col min="12760" max="12999" width="9.140625" style="57"/>
    <col min="13000" max="13000" width="22.5703125" style="57" customWidth="1"/>
    <col min="13001" max="13001" width="19.5703125" style="57" customWidth="1"/>
    <col min="13002" max="13002" width="14.42578125" style="57" customWidth="1"/>
    <col min="13003" max="13003" width="10.7109375" style="57" customWidth="1"/>
    <col min="13004" max="13004" width="13.28515625" style="57" customWidth="1"/>
    <col min="13005" max="13005" width="15.7109375" style="57" customWidth="1"/>
    <col min="13006" max="13006" width="18.5703125" style="57" customWidth="1"/>
    <col min="13007" max="13007" width="0.28515625" style="57" customWidth="1"/>
    <col min="13008" max="13009" width="0" style="57" hidden="1" customWidth="1"/>
    <col min="13010" max="13011" width="9.140625" style="57" customWidth="1"/>
    <col min="13012" max="13013" width="9.140625" style="57"/>
    <col min="13014" max="13015" width="9.140625" style="57" customWidth="1"/>
    <col min="13016" max="13255" width="9.140625" style="57"/>
    <col min="13256" max="13256" width="22.5703125" style="57" customWidth="1"/>
    <col min="13257" max="13257" width="19.5703125" style="57" customWidth="1"/>
    <col min="13258" max="13258" width="14.42578125" style="57" customWidth="1"/>
    <col min="13259" max="13259" width="10.7109375" style="57" customWidth="1"/>
    <col min="13260" max="13260" width="13.28515625" style="57" customWidth="1"/>
    <col min="13261" max="13261" width="15.7109375" style="57" customWidth="1"/>
    <col min="13262" max="13262" width="18.5703125" style="57" customWidth="1"/>
    <col min="13263" max="13263" width="0.28515625" style="57" customWidth="1"/>
    <col min="13264" max="13265" width="0" style="57" hidden="1" customWidth="1"/>
    <col min="13266" max="13267" width="9.140625" style="57" customWidth="1"/>
    <col min="13268" max="13269" width="9.140625" style="57"/>
    <col min="13270" max="13271" width="9.140625" style="57" customWidth="1"/>
    <col min="13272" max="13511" width="9.140625" style="57"/>
    <col min="13512" max="13512" width="22.5703125" style="57" customWidth="1"/>
    <col min="13513" max="13513" width="19.5703125" style="57" customWidth="1"/>
    <col min="13514" max="13514" width="14.42578125" style="57" customWidth="1"/>
    <col min="13515" max="13515" width="10.7109375" style="57" customWidth="1"/>
    <col min="13516" max="13516" width="13.28515625" style="57" customWidth="1"/>
    <col min="13517" max="13517" width="15.7109375" style="57" customWidth="1"/>
    <col min="13518" max="13518" width="18.5703125" style="57" customWidth="1"/>
    <col min="13519" max="13519" width="0.28515625" style="57" customWidth="1"/>
    <col min="13520" max="13521" width="0" style="57" hidden="1" customWidth="1"/>
    <col min="13522" max="13523" width="9.140625" style="57" customWidth="1"/>
    <col min="13524" max="13525" width="9.140625" style="57"/>
    <col min="13526" max="13527" width="9.140625" style="57" customWidth="1"/>
    <col min="13528" max="13767" width="9.140625" style="57"/>
    <col min="13768" max="13768" width="22.5703125" style="57" customWidth="1"/>
    <col min="13769" max="13769" width="19.5703125" style="57" customWidth="1"/>
    <col min="13770" max="13770" width="14.42578125" style="57" customWidth="1"/>
    <col min="13771" max="13771" width="10.7109375" style="57" customWidth="1"/>
    <col min="13772" max="13772" width="13.28515625" style="57" customWidth="1"/>
    <col min="13773" max="13773" width="15.7109375" style="57" customWidth="1"/>
    <col min="13774" max="13774" width="18.5703125" style="57" customWidth="1"/>
    <col min="13775" max="13775" width="0.28515625" style="57" customWidth="1"/>
    <col min="13776" max="13777" width="0" style="57" hidden="1" customWidth="1"/>
    <col min="13778" max="13779" width="9.140625" style="57" customWidth="1"/>
    <col min="13780" max="13781" width="9.140625" style="57"/>
    <col min="13782" max="13783" width="9.140625" style="57" customWidth="1"/>
    <col min="13784" max="14023" width="9.140625" style="57"/>
    <col min="14024" max="14024" width="22.5703125" style="57" customWidth="1"/>
    <col min="14025" max="14025" width="19.5703125" style="57" customWidth="1"/>
    <col min="14026" max="14026" width="14.42578125" style="57" customWidth="1"/>
    <col min="14027" max="14027" width="10.7109375" style="57" customWidth="1"/>
    <col min="14028" max="14028" width="13.28515625" style="57" customWidth="1"/>
    <col min="14029" max="14029" width="15.7109375" style="57" customWidth="1"/>
    <col min="14030" max="14030" width="18.5703125" style="57" customWidth="1"/>
    <col min="14031" max="14031" width="0.28515625" style="57" customWidth="1"/>
    <col min="14032" max="14033" width="0" style="57" hidden="1" customWidth="1"/>
    <col min="14034" max="14035" width="9.140625" style="57" customWidth="1"/>
    <col min="14036" max="14037" width="9.140625" style="57"/>
    <col min="14038" max="14039" width="9.140625" style="57" customWidth="1"/>
    <col min="14040" max="14279" width="9.140625" style="57"/>
    <col min="14280" max="14280" width="22.5703125" style="57" customWidth="1"/>
    <col min="14281" max="14281" width="19.5703125" style="57" customWidth="1"/>
    <col min="14282" max="14282" width="14.42578125" style="57" customWidth="1"/>
    <col min="14283" max="14283" width="10.7109375" style="57" customWidth="1"/>
    <col min="14284" max="14284" width="13.28515625" style="57" customWidth="1"/>
    <col min="14285" max="14285" width="15.7109375" style="57" customWidth="1"/>
    <col min="14286" max="14286" width="18.5703125" style="57" customWidth="1"/>
    <col min="14287" max="14287" width="0.28515625" style="57" customWidth="1"/>
    <col min="14288" max="14289" width="0" style="57" hidden="1" customWidth="1"/>
    <col min="14290" max="14291" width="9.140625" style="57" customWidth="1"/>
    <col min="14292" max="14293" width="9.140625" style="57"/>
    <col min="14294" max="14295" width="9.140625" style="57" customWidth="1"/>
    <col min="14296" max="14535" width="9.140625" style="57"/>
    <col min="14536" max="14536" width="22.5703125" style="57" customWidth="1"/>
    <col min="14537" max="14537" width="19.5703125" style="57" customWidth="1"/>
    <col min="14538" max="14538" width="14.42578125" style="57" customWidth="1"/>
    <col min="14539" max="14539" width="10.7109375" style="57" customWidth="1"/>
    <col min="14540" max="14540" width="13.28515625" style="57" customWidth="1"/>
    <col min="14541" max="14541" width="15.7109375" style="57" customWidth="1"/>
    <col min="14542" max="14542" width="18.5703125" style="57" customWidth="1"/>
    <col min="14543" max="14543" width="0.28515625" style="57" customWidth="1"/>
    <col min="14544" max="14545" width="0" style="57" hidden="1" customWidth="1"/>
    <col min="14546" max="14547" width="9.140625" style="57" customWidth="1"/>
    <col min="14548" max="14549" width="9.140625" style="57"/>
    <col min="14550" max="14551" width="9.140625" style="57" customWidth="1"/>
    <col min="14552" max="14791" width="9.140625" style="57"/>
    <col min="14792" max="14792" width="22.5703125" style="57" customWidth="1"/>
    <col min="14793" max="14793" width="19.5703125" style="57" customWidth="1"/>
    <col min="14794" max="14794" width="14.42578125" style="57" customWidth="1"/>
    <col min="14795" max="14795" width="10.7109375" style="57" customWidth="1"/>
    <col min="14796" max="14796" width="13.28515625" style="57" customWidth="1"/>
    <col min="14797" max="14797" width="15.7109375" style="57" customWidth="1"/>
    <col min="14798" max="14798" width="18.5703125" style="57" customWidth="1"/>
    <col min="14799" max="14799" width="0.28515625" style="57" customWidth="1"/>
    <col min="14800" max="14801" width="0" style="57" hidden="1" customWidth="1"/>
    <col min="14802" max="14803" width="9.140625" style="57" customWidth="1"/>
    <col min="14804" max="14805" width="9.140625" style="57"/>
    <col min="14806" max="14807" width="9.140625" style="57" customWidth="1"/>
    <col min="14808" max="15047" width="9.140625" style="57"/>
    <col min="15048" max="15048" width="22.5703125" style="57" customWidth="1"/>
    <col min="15049" max="15049" width="19.5703125" style="57" customWidth="1"/>
    <col min="15050" max="15050" width="14.42578125" style="57" customWidth="1"/>
    <col min="15051" max="15051" width="10.7109375" style="57" customWidth="1"/>
    <col min="15052" max="15052" width="13.28515625" style="57" customWidth="1"/>
    <col min="15053" max="15053" width="15.7109375" style="57" customWidth="1"/>
    <col min="15054" max="15054" width="18.5703125" style="57" customWidth="1"/>
    <col min="15055" max="15055" width="0.28515625" style="57" customWidth="1"/>
    <col min="15056" max="15057" width="0" style="57" hidden="1" customWidth="1"/>
    <col min="15058" max="15059" width="9.140625" style="57" customWidth="1"/>
    <col min="15060" max="15061" width="9.140625" style="57"/>
    <col min="15062" max="15063" width="9.140625" style="57" customWidth="1"/>
    <col min="15064" max="15303" width="9.140625" style="57"/>
    <col min="15304" max="15304" width="22.5703125" style="57" customWidth="1"/>
    <col min="15305" max="15305" width="19.5703125" style="57" customWidth="1"/>
    <col min="15306" max="15306" width="14.42578125" style="57" customWidth="1"/>
    <col min="15307" max="15307" width="10.7109375" style="57" customWidth="1"/>
    <col min="15308" max="15308" width="13.28515625" style="57" customWidth="1"/>
    <col min="15309" max="15309" width="15.7109375" style="57" customWidth="1"/>
    <col min="15310" max="15310" width="18.5703125" style="57" customWidth="1"/>
    <col min="15311" max="15311" width="0.28515625" style="57" customWidth="1"/>
    <col min="15312" max="15313" width="0" style="57" hidden="1" customWidth="1"/>
    <col min="15314" max="15315" width="9.140625" style="57" customWidth="1"/>
    <col min="15316" max="15317" width="9.140625" style="57"/>
    <col min="15318" max="15319" width="9.140625" style="57" customWidth="1"/>
    <col min="15320" max="15559" width="9.140625" style="57"/>
    <col min="15560" max="15560" width="22.5703125" style="57" customWidth="1"/>
    <col min="15561" max="15561" width="19.5703125" style="57" customWidth="1"/>
    <col min="15562" max="15562" width="14.42578125" style="57" customWidth="1"/>
    <col min="15563" max="15563" width="10.7109375" style="57" customWidth="1"/>
    <col min="15564" max="15564" width="13.28515625" style="57" customWidth="1"/>
    <col min="15565" max="15565" width="15.7109375" style="57" customWidth="1"/>
    <col min="15566" max="15566" width="18.5703125" style="57" customWidth="1"/>
    <col min="15567" max="15567" width="0.28515625" style="57" customWidth="1"/>
    <col min="15568" max="15569" width="0" style="57" hidden="1" customWidth="1"/>
    <col min="15570" max="15571" width="9.140625" style="57" customWidth="1"/>
    <col min="15572" max="15573" width="9.140625" style="57"/>
    <col min="15574" max="15575" width="9.140625" style="57" customWidth="1"/>
    <col min="15576" max="15815" width="9.140625" style="57"/>
    <col min="15816" max="15816" width="22.5703125" style="57" customWidth="1"/>
    <col min="15817" max="15817" width="19.5703125" style="57" customWidth="1"/>
    <col min="15818" max="15818" width="14.42578125" style="57" customWidth="1"/>
    <col min="15819" max="15819" width="10.7109375" style="57" customWidth="1"/>
    <col min="15820" max="15820" width="13.28515625" style="57" customWidth="1"/>
    <col min="15821" max="15821" width="15.7109375" style="57" customWidth="1"/>
    <col min="15822" max="15822" width="18.5703125" style="57" customWidth="1"/>
    <col min="15823" max="15823" width="0.28515625" style="57" customWidth="1"/>
    <col min="15824" max="15825" width="0" style="57" hidden="1" customWidth="1"/>
    <col min="15826" max="15827" width="9.140625" style="57" customWidth="1"/>
    <col min="15828" max="15829" width="9.140625" style="57"/>
    <col min="15830" max="15831" width="9.140625" style="57" customWidth="1"/>
    <col min="15832" max="16384" width="9.140625" style="57"/>
  </cols>
  <sheetData>
    <row r="1" spans="1:9">
      <c r="A1" s="45"/>
      <c r="B1" s="45"/>
      <c r="C1" s="46"/>
      <c r="D1" s="46"/>
      <c r="E1" s="46"/>
      <c r="F1" s="46"/>
      <c r="G1" s="485" t="s">
        <v>0</v>
      </c>
    </row>
    <row r="2" spans="1:9">
      <c r="A2" s="45"/>
      <c r="B2" s="45"/>
      <c r="C2" s="46"/>
      <c r="D2" s="46"/>
      <c r="E2" s="46"/>
      <c r="F2" s="46"/>
      <c r="G2" s="485" t="s">
        <v>1</v>
      </c>
    </row>
    <row r="3" spans="1:9">
      <c r="A3" s="45"/>
      <c r="B3" s="45"/>
      <c r="C3" s="46"/>
      <c r="D3" s="46"/>
      <c r="E3" s="46"/>
      <c r="F3" s="46"/>
      <c r="G3" s="485" t="s">
        <v>2</v>
      </c>
    </row>
    <row r="4" spans="1:9">
      <c r="A4" s="45"/>
      <c r="B4" s="45"/>
      <c r="C4" s="46"/>
      <c r="D4" s="46"/>
      <c r="E4" s="46"/>
      <c r="F4" s="46"/>
      <c r="G4" s="485" t="s">
        <v>3</v>
      </c>
    </row>
    <row r="5" spans="1:9">
      <c r="A5" s="45"/>
      <c r="B5" s="48"/>
      <c r="C5" s="46"/>
      <c r="D5" s="46"/>
      <c r="E5" s="46"/>
      <c r="F5" s="46"/>
      <c r="G5" s="485" t="s">
        <v>4</v>
      </c>
    </row>
    <row r="6" spans="1:9" ht="15">
      <c r="A6" s="49"/>
      <c r="B6" s="50"/>
      <c r="C6" s="51"/>
      <c r="D6" s="51"/>
      <c r="E6" s="51"/>
      <c r="F6" s="628" t="s">
        <v>5</v>
      </c>
      <c r="G6" s="628"/>
    </row>
    <row r="7" spans="1:9" ht="15">
      <c r="A7" s="49"/>
      <c r="B7" s="50"/>
      <c r="C7" s="51"/>
      <c r="D7" s="51"/>
      <c r="E7" s="51"/>
      <c r="F7" s="485"/>
      <c r="G7" s="485"/>
    </row>
    <row r="8" spans="1:9" ht="20.25">
      <c r="A8" s="629" t="s">
        <v>6</v>
      </c>
      <c r="B8" s="629"/>
      <c r="C8" s="629"/>
      <c r="D8" s="629"/>
      <c r="E8" s="629"/>
      <c r="F8" s="629"/>
      <c r="G8" s="629"/>
    </row>
    <row r="9" spans="1:9" ht="20.25">
      <c r="A9" s="630" t="s">
        <v>7</v>
      </c>
      <c r="B9" s="630"/>
      <c r="C9" s="630"/>
      <c r="D9" s="630"/>
      <c r="E9" s="630"/>
      <c r="F9" s="630"/>
      <c r="G9" s="630"/>
    </row>
    <row r="10" spans="1:9" ht="20.25">
      <c r="A10" s="486"/>
      <c r="B10" s="486"/>
      <c r="C10" s="486"/>
      <c r="D10" s="486"/>
      <c r="E10" s="486"/>
      <c r="F10" s="486"/>
      <c r="G10" s="486"/>
    </row>
    <row r="11" spans="1:9" s="10" customFormat="1" ht="18.75" customHeight="1">
      <c r="A11" s="631" t="s">
        <v>159</v>
      </c>
      <c r="B11" s="631"/>
      <c r="C11" s="631"/>
      <c r="D11" s="631"/>
      <c r="E11" s="147"/>
      <c r="F11" s="147"/>
      <c r="G11" s="147"/>
    </row>
    <row r="12" spans="1:9" s="10" customFormat="1" ht="26.25" customHeight="1">
      <c r="A12" s="631" t="s">
        <v>8</v>
      </c>
      <c r="B12" s="631"/>
      <c r="C12" s="631"/>
      <c r="D12" s="631"/>
      <c r="E12" s="631"/>
      <c r="F12" s="631"/>
      <c r="G12" s="631"/>
    </row>
    <row r="13" spans="1:9" s="10" customFormat="1" ht="24" customHeight="1">
      <c r="A13" s="642" t="s">
        <v>9</v>
      </c>
      <c r="B13" s="642"/>
      <c r="C13" s="642"/>
      <c r="D13" s="642"/>
      <c r="E13" s="642"/>
      <c r="F13" s="642"/>
      <c r="G13" s="642"/>
    </row>
    <row r="14" spans="1:9" s="10" customFormat="1" ht="24" customHeight="1">
      <c r="A14" s="148" t="s">
        <v>160</v>
      </c>
      <c r="B14" s="149"/>
      <c r="C14" s="149"/>
      <c r="D14" s="149"/>
      <c r="E14" s="149"/>
      <c r="F14" s="149"/>
      <c r="G14" s="149"/>
    </row>
    <row r="15" spans="1:9" s="10" customFormat="1" ht="45.75" customHeight="1">
      <c r="A15" s="633" t="s">
        <v>161</v>
      </c>
      <c r="B15" s="633"/>
      <c r="C15" s="633"/>
      <c r="D15" s="633"/>
      <c r="E15" s="633"/>
      <c r="F15" s="633"/>
      <c r="G15" s="633"/>
    </row>
    <row r="16" spans="1:9" s="64" customFormat="1" ht="61.5" customHeight="1">
      <c r="A16" s="639" t="s">
        <v>269</v>
      </c>
      <c r="B16" s="639"/>
      <c r="C16" s="639"/>
      <c r="D16" s="639"/>
      <c r="E16" s="639"/>
      <c r="F16" s="639"/>
      <c r="G16" s="639"/>
      <c r="H16" s="70"/>
      <c r="I16" s="66"/>
    </row>
    <row r="17" spans="1:12" s="69" customFormat="1" ht="29.25" customHeight="1">
      <c r="A17" s="639" t="s">
        <v>236</v>
      </c>
      <c r="B17" s="639"/>
      <c r="C17" s="639"/>
      <c r="D17" s="639"/>
      <c r="E17" s="639"/>
      <c r="F17" s="639"/>
      <c r="G17" s="639"/>
      <c r="H17" s="71"/>
      <c r="I17" s="68"/>
    </row>
    <row r="18" spans="1:12" s="61" customFormat="1" ht="18.75" customHeight="1">
      <c r="A18" s="492" t="s">
        <v>79</v>
      </c>
      <c r="B18" s="256"/>
      <c r="C18" s="256"/>
      <c r="D18" s="256"/>
      <c r="E18" s="256"/>
      <c r="F18" s="256"/>
      <c r="G18" s="256"/>
    </row>
    <row r="19" spans="1:12" s="61" customFormat="1" ht="24.75" customHeight="1">
      <c r="A19" s="692" t="s">
        <v>237</v>
      </c>
      <c r="B19" s="692"/>
      <c r="C19" s="692"/>
      <c r="D19" s="692"/>
      <c r="E19" s="692"/>
      <c r="F19" s="692"/>
      <c r="G19" s="692"/>
    </row>
    <row r="20" spans="1:12" s="61" customFormat="1" ht="55.5" customHeight="1">
      <c r="A20" s="639" t="s">
        <v>232</v>
      </c>
      <c r="B20" s="639"/>
      <c r="C20" s="639"/>
      <c r="D20" s="639"/>
      <c r="E20" s="639"/>
      <c r="F20" s="639"/>
      <c r="G20" s="639"/>
    </row>
    <row r="21" spans="1:12" s="61" customFormat="1" ht="17.25" customHeight="1">
      <c r="A21" s="323" t="s">
        <v>270</v>
      </c>
      <c r="B21" s="324"/>
      <c r="C21" s="324"/>
      <c r="D21" s="324"/>
      <c r="E21" s="324"/>
      <c r="F21" s="324"/>
      <c r="G21" s="324"/>
    </row>
    <row r="22" spans="1:12" s="61" customFormat="1" ht="22.5" customHeight="1">
      <c r="A22" s="639" t="s">
        <v>251</v>
      </c>
      <c r="B22" s="639"/>
      <c r="C22" s="639"/>
      <c r="D22" s="639"/>
      <c r="E22" s="639"/>
      <c r="F22" s="639"/>
      <c r="G22" s="639"/>
    </row>
    <row r="23" spans="1:12" s="64" customFormat="1" ht="130.5" customHeight="1">
      <c r="A23" s="639" t="s">
        <v>271</v>
      </c>
      <c r="B23" s="639"/>
      <c r="C23" s="639"/>
      <c r="D23" s="639"/>
      <c r="E23" s="639"/>
      <c r="F23" s="639"/>
      <c r="G23" s="639"/>
      <c r="H23" s="70"/>
      <c r="I23" s="73"/>
    </row>
    <row r="24" spans="1:12" ht="63.75" customHeight="1">
      <c r="A24" s="639" t="s">
        <v>274</v>
      </c>
      <c r="B24" s="639"/>
      <c r="C24" s="639"/>
      <c r="D24" s="639"/>
      <c r="E24" s="639"/>
      <c r="F24" s="639"/>
      <c r="G24" s="639"/>
    </row>
    <row r="25" spans="1:12" ht="21.75" customHeight="1">
      <c r="A25" s="636" t="s">
        <v>11</v>
      </c>
      <c r="B25" s="636" t="s">
        <v>12</v>
      </c>
      <c r="C25" s="636" t="s">
        <v>13</v>
      </c>
      <c r="D25" s="636" t="s">
        <v>14</v>
      </c>
      <c r="E25" s="636" t="s">
        <v>15</v>
      </c>
      <c r="F25" s="636" t="s">
        <v>16</v>
      </c>
      <c r="G25" s="636" t="s">
        <v>17</v>
      </c>
    </row>
    <row r="26" spans="1:12" ht="85.5" customHeight="1">
      <c r="A26" s="636"/>
      <c r="B26" s="636"/>
      <c r="C26" s="636"/>
      <c r="D26" s="636"/>
      <c r="E26" s="636"/>
      <c r="F26" s="636"/>
      <c r="G26" s="636"/>
    </row>
    <row r="27" spans="1:12" ht="20.25">
      <c r="A27" s="487">
        <v>1</v>
      </c>
      <c r="B27" s="487">
        <v>2</v>
      </c>
      <c r="C27" s="487">
        <v>3</v>
      </c>
      <c r="D27" s="487">
        <v>4</v>
      </c>
      <c r="E27" s="488">
        <v>5</v>
      </c>
      <c r="F27" s="488">
        <v>6</v>
      </c>
      <c r="G27" s="488">
        <v>7</v>
      </c>
    </row>
    <row r="28" spans="1:12" ht="39" customHeight="1">
      <c r="A28" s="220" t="s">
        <v>18</v>
      </c>
      <c r="B28" s="158" t="s">
        <v>19</v>
      </c>
      <c r="C28" s="159">
        <f>C67+C51</f>
        <v>764603.3</v>
      </c>
      <c r="D28" s="159">
        <f>D67+D51</f>
        <v>764587.60000000009</v>
      </c>
      <c r="E28" s="498">
        <f>D28-C28</f>
        <v>-15.699999999953434</v>
      </c>
      <c r="F28" s="498">
        <f>D28/C28*100</f>
        <v>99.997946647627614</v>
      </c>
      <c r="G28" s="191" t="s">
        <v>284</v>
      </c>
    </row>
    <row r="29" spans="1:12" ht="82.5" customHeight="1">
      <c r="A29" s="220" t="s">
        <v>111</v>
      </c>
      <c r="B29" s="158"/>
      <c r="C29" s="159"/>
      <c r="D29" s="159"/>
      <c r="E29" s="225"/>
      <c r="F29" s="245"/>
      <c r="G29" s="499"/>
      <c r="J29"/>
      <c r="K29"/>
      <c r="L29"/>
    </row>
    <row r="30" spans="1:12" ht="180.75" customHeight="1">
      <c r="A30" s="495" t="s">
        <v>82</v>
      </c>
      <c r="B30" s="496" t="s">
        <v>83</v>
      </c>
      <c r="C30" s="496">
        <v>8.3000000000000007</v>
      </c>
      <c r="D30" s="496">
        <v>7.5</v>
      </c>
      <c r="E30" s="496">
        <f>D30-C30</f>
        <v>-0.80000000000000071</v>
      </c>
      <c r="F30" s="497">
        <f>D30/C30*100</f>
        <v>90.361445783132524</v>
      </c>
      <c r="G30" s="494" t="s">
        <v>415</v>
      </c>
      <c r="J30"/>
      <c r="K30"/>
      <c r="L30"/>
    </row>
    <row r="31" spans="1:12" ht="160.5" customHeight="1">
      <c r="A31" s="693" t="s">
        <v>84</v>
      </c>
      <c r="B31" s="694" t="s">
        <v>83</v>
      </c>
      <c r="C31" s="694">
        <v>10</v>
      </c>
      <c r="D31" s="694">
        <v>9.6999999999999993</v>
      </c>
      <c r="E31" s="694">
        <f>D31-C31</f>
        <v>-0.30000000000000071</v>
      </c>
      <c r="F31" s="694">
        <f>D31/C31*100</f>
        <v>97</v>
      </c>
      <c r="G31" s="695" t="s">
        <v>416</v>
      </c>
      <c r="J31"/>
      <c r="K31"/>
      <c r="L31"/>
    </row>
    <row r="32" spans="1:12" ht="334.5" customHeight="1">
      <c r="A32" s="693"/>
      <c r="B32" s="694"/>
      <c r="C32" s="694"/>
      <c r="D32" s="694"/>
      <c r="E32" s="694"/>
      <c r="F32" s="694"/>
      <c r="G32" s="695"/>
      <c r="J32"/>
      <c r="K32"/>
      <c r="L32"/>
    </row>
    <row r="33" spans="1:12" ht="241.5" customHeight="1">
      <c r="A33" s="693"/>
      <c r="B33" s="694"/>
      <c r="C33" s="694"/>
      <c r="D33" s="694"/>
      <c r="E33" s="694"/>
      <c r="F33" s="694"/>
      <c r="G33" s="695"/>
      <c r="J33"/>
      <c r="K33"/>
      <c r="L33"/>
    </row>
    <row r="34" spans="1:12" ht="197.25" customHeight="1">
      <c r="A34" s="693"/>
      <c r="B34" s="694"/>
      <c r="C34" s="694"/>
      <c r="D34" s="694"/>
      <c r="E34" s="694"/>
      <c r="F34" s="694"/>
      <c r="G34" s="695"/>
      <c r="J34"/>
      <c r="K34"/>
      <c r="L34"/>
    </row>
    <row r="35" spans="1:12" ht="183" customHeight="1">
      <c r="A35" s="693"/>
      <c r="B35" s="694"/>
      <c r="C35" s="694"/>
      <c r="D35" s="694"/>
      <c r="E35" s="694"/>
      <c r="F35" s="694"/>
      <c r="G35" s="695"/>
    </row>
    <row r="36" spans="1:12" s="10" customFormat="1" ht="20.25">
      <c r="A36" s="631" t="s">
        <v>168</v>
      </c>
      <c r="B36" s="631"/>
      <c r="C36" s="631"/>
      <c r="D36" s="631"/>
      <c r="E36" s="631"/>
      <c r="F36" s="631"/>
      <c r="G36" s="631"/>
    </row>
    <row r="37" spans="1:12" s="437" customFormat="1" ht="24.75" customHeight="1">
      <c r="A37" s="492" t="s">
        <v>72</v>
      </c>
      <c r="B37" s="256"/>
      <c r="C37" s="256"/>
      <c r="D37" s="256"/>
      <c r="E37" s="195"/>
      <c r="F37" s="195"/>
      <c r="G37" s="195"/>
    </row>
    <row r="38" spans="1:12" ht="39.75" customHeight="1">
      <c r="A38" s="639" t="s">
        <v>232</v>
      </c>
      <c r="B38" s="639"/>
      <c r="C38" s="639"/>
      <c r="D38" s="639"/>
      <c r="E38" s="639"/>
      <c r="F38" s="639"/>
      <c r="G38" s="639"/>
    </row>
    <row r="39" spans="1:12" customFormat="1" ht="25.5" customHeight="1">
      <c r="A39" s="491" t="s">
        <v>239</v>
      </c>
      <c r="B39" s="274"/>
      <c r="C39" s="274"/>
      <c r="D39" s="274"/>
      <c r="E39" s="274"/>
      <c r="F39" s="274"/>
      <c r="G39" s="274"/>
      <c r="J39" s="57"/>
      <c r="K39" s="57"/>
      <c r="L39" s="57"/>
    </row>
    <row r="40" spans="1:12" customFormat="1" ht="72" customHeight="1">
      <c r="A40" s="649" t="s">
        <v>275</v>
      </c>
      <c r="B40" s="649"/>
      <c r="C40" s="649"/>
      <c r="D40" s="649"/>
      <c r="E40" s="649"/>
      <c r="F40" s="649"/>
      <c r="G40" s="649"/>
      <c r="J40" s="57"/>
      <c r="K40" s="57"/>
      <c r="L40" s="57"/>
    </row>
    <row r="41" spans="1:12" ht="129" customHeight="1">
      <c r="A41" s="487" t="s">
        <v>24</v>
      </c>
      <c r="B41" s="487" t="s">
        <v>12</v>
      </c>
      <c r="C41" s="487" t="s">
        <v>13</v>
      </c>
      <c r="D41" s="487" t="s">
        <v>14</v>
      </c>
      <c r="E41" s="487" t="s">
        <v>15</v>
      </c>
      <c r="F41" s="487" t="s">
        <v>16</v>
      </c>
      <c r="G41" s="487" t="s">
        <v>17</v>
      </c>
    </row>
    <row r="42" spans="1:12" ht="20.25" customHeight="1">
      <c r="A42" s="490">
        <v>1</v>
      </c>
      <c r="B42" s="490">
        <v>2</v>
      </c>
      <c r="C42" s="490">
        <v>3</v>
      </c>
      <c r="D42" s="490">
        <v>4</v>
      </c>
      <c r="E42" s="490">
        <v>5</v>
      </c>
      <c r="F42" s="490">
        <v>6</v>
      </c>
      <c r="G42" s="490">
        <v>7</v>
      </c>
    </row>
    <row r="43" spans="1:12" ht="158.25" customHeight="1">
      <c r="A43" s="227" t="s">
        <v>121</v>
      </c>
      <c r="B43" s="236" t="s">
        <v>26</v>
      </c>
      <c r="C43" s="228">
        <v>11309</v>
      </c>
      <c r="D43" s="228">
        <v>11309</v>
      </c>
      <c r="E43" s="335">
        <f>D43-C43</f>
        <v>0</v>
      </c>
      <c r="F43" s="335">
        <f>D43/C43*100</f>
        <v>100</v>
      </c>
      <c r="G43" s="236" t="s">
        <v>120</v>
      </c>
    </row>
    <row r="44" spans="1:12" ht="182.25">
      <c r="A44" s="227" t="s">
        <v>85</v>
      </c>
      <c r="B44" s="236" t="s">
        <v>26</v>
      </c>
      <c r="C44" s="228">
        <f>43375+6</f>
        <v>43381</v>
      </c>
      <c r="D44" s="228">
        <f>43375+6</f>
        <v>43381</v>
      </c>
      <c r="E44" s="335">
        <f>D44-C44</f>
        <v>0</v>
      </c>
      <c r="F44" s="335">
        <f>D44/C44*100</f>
        <v>100</v>
      </c>
      <c r="G44" s="236" t="s">
        <v>120</v>
      </c>
    </row>
    <row r="45" spans="1:12" ht="40.5" customHeight="1">
      <c r="A45" s="489"/>
      <c r="B45" s="249"/>
      <c r="C45" s="250"/>
      <c r="D45" s="250"/>
      <c r="E45" s="250"/>
      <c r="F45" s="251"/>
      <c r="G45" s="489"/>
    </row>
    <row r="46" spans="1:12" ht="36.75" customHeight="1">
      <c r="A46" s="636" t="s">
        <v>113</v>
      </c>
      <c r="B46" s="636" t="s">
        <v>12</v>
      </c>
      <c r="C46" s="637" t="s">
        <v>13</v>
      </c>
      <c r="D46" s="637" t="s">
        <v>14</v>
      </c>
      <c r="E46" s="636" t="s">
        <v>15</v>
      </c>
      <c r="F46" s="637" t="s">
        <v>16</v>
      </c>
      <c r="G46" s="636" t="s">
        <v>114</v>
      </c>
    </row>
    <row r="47" spans="1:12" ht="66.75" customHeight="1">
      <c r="A47" s="636"/>
      <c r="B47" s="636"/>
      <c r="C47" s="638"/>
      <c r="D47" s="638"/>
      <c r="E47" s="636"/>
      <c r="F47" s="638"/>
      <c r="G47" s="636"/>
      <c r="J47" s="24"/>
      <c r="K47" s="24"/>
      <c r="L47" s="24"/>
    </row>
    <row r="48" spans="1:12" ht="20.25">
      <c r="A48" s="487">
        <v>1</v>
      </c>
      <c r="B48" s="487">
        <v>2</v>
      </c>
      <c r="C48" s="487">
        <v>3</v>
      </c>
      <c r="D48" s="487">
        <v>4</v>
      </c>
      <c r="E48" s="488">
        <v>5</v>
      </c>
      <c r="F48" s="488">
        <v>6</v>
      </c>
      <c r="G48" s="488">
        <v>7</v>
      </c>
    </row>
    <row r="49" spans="1:12" ht="101.25">
      <c r="A49" s="173" t="s">
        <v>115</v>
      </c>
      <c r="B49" s="487" t="s">
        <v>38</v>
      </c>
      <c r="C49" s="161">
        <f>C50</f>
        <v>16000</v>
      </c>
      <c r="D49" s="161">
        <f>D50</f>
        <v>15985.8</v>
      </c>
      <c r="E49" s="161">
        <f>D49-C49</f>
        <v>-14.200000000000728</v>
      </c>
      <c r="F49" s="161">
        <f>D49/C49*100</f>
        <v>99.911249999999995</v>
      </c>
      <c r="G49" s="168" t="s">
        <v>276</v>
      </c>
    </row>
    <row r="50" spans="1:12" ht="78" customHeight="1">
      <c r="A50" s="254" t="s">
        <v>37</v>
      </c>
      <c r="B50" s="487" t="s">
        <v>38</v>
      </c>
      <c r="C50" s="161">
        <v>16000</v>
      </c>
      <c r="D50" s="161">
        <v>15985.8</v>
      </c>
      <c r="E50" s="161">
        <f>D50-C50</f>
        <v>-14.200000000000728</v>
      </c>
      <c r="F50" s="161">
        <f>D50/C50*100</f>
        <v>99.911249999999995</v>
      </c>
      <c r="G50" s="168" t="s">
        <v>276</v>
      </c>
      <c r="H50" s="83"/>
      <c r="J50" s="89"/>
      <c r="K50" s="89"/>
      <c r="L50" s="89"/>
    </row>
    <row r="51" spans="1:12" ht="71.25" customHeight="1">
      <c r="A51" s="255" t="s">
        <v>71</v>
      </c>
      <c r="B51" s="158" t="s">
        <v>38</v>
      </c>
      <c r="C51" s="159">
        <f>C50</f>
        <v>16000</v>
      </c>
      <c r="D51" s="159">
        <f>D50</f>
        <v>15985.8</v>
      </c>
      <c r="E51" s="159">
        <f>E50</f>
        <v>-14.200000000000728</v>
      </c>
      <c r="F51" s="159">
        <f>F50</f>
        <v>99.911249999999995</v>
      </c>
      <c r="G51" s="157" t="s">
        <v>276</v>
      </c>
    </row>
    <row r="52" spans="1:12" s="69" customFormat="1" ht="77.25" customHeight="1">
      <c r="A52" s="639" t="s">
        <v>358</v>
      </c>
      <c r="B52" s="639"/>
      <c r="C52" s="639"/>
      <c r="D52" s="639"/>
      <c r="E52" s="639"/>
      <c r="F52" s="639"/>
      <c r="G52" s="639"/>
      <c r="H52" s="68"/>
    </row>
    <row r="53" spans="1:12" s="69" customFormat="1" ht="34.5" customHeight="1">
      <c r="A53" s="639" t="s">
        <v>72</v>
      </c>
      <c r="B53" s="639"/>
      <c r="C53" s="639"/>
      <c r="D53" s="639"/>
      <c r="E53" s="639"/>
      <c r="F53" s="639"/>
      <c r="G53" s="639"/>
      <c r="H53" s="68"/>
    </row>
    <row r="54" spans="1:12" s="69" customFormat="1" ht="37.5" customHeight="1">
      <c r="A54" s="639" t="s">
        <v>272</v>
      </c>
      <c r="B54" s="639"/>
      <c r="C54" s="639"/>
      <c r="D54" s="639"/>
      <c r="E54" s="639"/>
      <c r="F54" s="639"/>
      <c r="G54" s="639"/>
      <c r="H54" s="68"/>
    </row>
    <row r="55" spans="1:12" s="69" customFormat="1" ht="25.5" customHeight="1">
      <c r="A55" s="639" t="s">
        <v>273</v>
      </c>
      <c r="B55" s="639"/>
      <c r="C55" s="639"/>
      <c r="D55" s="639"/>
      <c r="E55" s="639"/>
      <c r="F55" s="639"/>
      <c r="G55" s="639"/>
      <c r="H55" s="68"/>
    </row>
    <row r="56" spans="1:12" s="69" customFormat="1" ht="68.25" customHeight="1">
      <c r="A56" s="639" t="s">
        <v>275</v>
      </c>
      <c r="B56" s="639"/>
      <c r="C56" s="639"/>
      <c r="D56" s="639"/>
      <c r="E56" s="639"/>
      <c r="F56" s="639"/>
      <c r="G56" s="639"/>
      <c r="H56" s="70"/>
      <c r="I56" s="68"/>
    </row>
    <row r="57" spans="1:12" ht="15.75" customHeight="1">
      <c r="A57" s="636" t="s">
        <v>112</v>
      </c>
      <c r="B57" s="636" t="s">
        <v>12</v>
      </c>
      <c r="C57" s="636" t="s">
        <v>13</v>
      </c>
      <c r="D57" s="636" t="s">
        <v>14</v>
      </c>
      <c r="E57" s="636" t="s">
        <v>15</v>
      </c>
      <c r="F57" s="636" t="s">
        <v>16</v>
      </c>
      <c r="G57" s="636" t="s">
        <v>17</v>
      </c>
      <c r="J57" s="44"/>
      <c r="K57" s="44"/>
      <c r="L57" s="44"/>
    </row>
    <row r="58" spans="1:12" ht="99.75" customHeight="1">
      <c r="A58" s="636"/>
      <c r="B58" s="636"/>
      <c r="C58" s="636"/>
      <c r="D58" s="636"/>
      <c r="E58" s="636"/>
      <c r="F58" s="636"/>
      <c r="G58" s="636"/>
    </row>
    <row r="59" spans="1:12" s="88" customFormat="1" ht="20.25">
      <c r="A59" s="487">
        <v>1</v>
      </c>
      <c r="B59" s="487">
        <v>2</v>
      </c>
      <c r="C59" s="487">
        <v>3</v>
      </c>
      <c r="D59" s="487">
        <v>4</v>
      </c>
      <c r="E59" s="487">
        <v>5</v>
      </c>
      <c r="F59" s="487">
        <v>6</v>
      </c>
      <c r="G59" s="487">
        <v>7</v>
      </c>
    </row>
    <row r="60" spans="1:12" s="88" customFormat="1" ht="145.5" customHeight="1">
      <c r="A60" s="227" t="s">
        <v>121</v>
      </c>
      <c r="B60" s="283" t="s">
        <v>26</v>
      </c>
      <c r="C60" s="228">
        <v>11309</v>
      </c>
      <c r="D60" s="228">
        <v>11309</v>
      </c>
      <c r="E60" s="341">
        <f>D60-C60</f>
        <v>0</v>
      </c>
      <c r="F60" s="342">
        <f>D60/C60*100</f>
        <v>100</v>
      </c>
      <c r="G60" s="283" t="s">
        <v>120</v>
      </c>
    </row>
    <row r="61" spans="1:12" ht="188.25" customHeight="1">
      <c r="A61" s="337" t="s">
        <v>85</v>
      </c>
      <c r="B61" s="282" t="s">
        <v>26</v>
      </c>
      <c r="C61" s="338">
        <f>43375+6</f>
        <v>43381</v>
      </c>
      <c r="D61" s="338">
        <f>43375+6</f>
        <v>43381</v>
      </c>
      <c r="E61" s="339">
        <f>D61-C61</f>
        <v>0</v>
      </c>
      <c r="F61" s="340">
        <f>D61/C61*100</f>
        <v>100</v>
      </c>
      <c r="G61" s="282" t="s">
        <v>120</v>
      </c>
    </row>
    <row r="62" spans="1:12" ht="20.25">
      <c r="A62" s="179"/>
      <c r="B62" s="179"/>
      <c r="C62" s="179"/>
      <c r="D62" s="179"/>
      <c r="E62" s="195"/>
      <c r="F62" s="195"/>
      <c r="G62" s="195"/>
    </row>
    <row r="63" spans="1:12" ht="27.75" customHeight="1">
      <c r="A63" s="636" t="s">
        <v>113</v>
      </c>
      <c r="B63" s="636" t="s">
        <v>12</v>
      </c>
      <c r="C63" s="637" t="s">
        <v>13</v>
      </c>
      <c r="D63" s="637" t="s">
        <v>14</v>
      </c>
      <c r="E63" s="636" t="s">
        <v>15</v>
      </c>
      <c r="F63" s="637" t="s">
        <v>16</v>
      </c>
      <c r="G63" s="636" t="s">
        <v>114</v>
      </c>
    </row>
    <row r="64" spans="1:12" ht="75" customHeight="1">
      <c r="A64" s="636"/>
      <c r="B64" s="636"/>
      <c r="C64" s="638"/>
      <c r="D64" s="638"/>
      <c r="E64" s="636"/>
      <c r="F64" s="638"/>
      <c r="G64" s="636"/>
    </row>
    <row r="65" spans="1:12" ht="20.25">
      <c r="A65" s="487">
        <v>1</v>
      </c>
      <c r="B65" s="487">
        <v>2</v>
      </c>
      <c r="C65" s="487">
        <v>3</v>
      </c>
      <c r="D65" s="487">
        <v>4</v>
      </c>
      <c r="E65" s="488">
        <v>5</v>
      </c>
      <c r="F65" s="488">
        <v>6</v>
      </c>
      <c r="G65" s="488">
        <v>7</v>
      </c>
      <c r="J65" s="44"/>
      <c r="K65" s="44"/>
      <c r="L65" s="44"/>
    </row>
    <row r="66" spans="1:12" ht="44.25" customHeight="1">
      <c r="A66" s="326" t="s">
        <v>70</v>
      </c>
      <c r="B66" s="228" t="s">
        <v>38</v>
      </c>
      <c r="C66" s="229">
        <v>748603.3</v>
      </c>
      <c r="D66" s="229">
        <v>748601.8</v>
      </c>
      <c r="E66" s="317">
        <f>D66-C66</f>
        <v>-1.5</v>
      </c>
      <c r="F66" s="335">
        <f>D66/C66*100</f>
        <v>99.999799626851754</v>
      </c>
      <c r="G66" s="168" t="s">
        <v>277</v>
      </c>
      <c r="J66" s="44"/>
      <c r="K66" s="44"/>
      <c r="L66" s="44"/>
    </row>
    <row r="67" spans="1:12" ht="60.75">
      <c r="A67" s="327" t="s">
        <v>71</v>
      </c>
      <c r="B67" s="328" t="s">
        <v>38</v>
      </c>
      <c r="C67" s="329">
        <f>SUM(C66)</f>
        <v>748603.3</v>
      </c>
      <c r="D67" s="329">
        <f>SUM(D66)</f>
        <v>748601.8</v>
      </c>
      <c r="E67" s="329">
        <f>SUM(E66)</f>
        <v>-1.5</v>
      </c>
      <c r="F67" s="336">
        <f>SUM(F66)</f>
        <v>99.999799626851754</v>
      </c>
      <c r="G67" s="157" t="s">
        <v>277</v>
      </c>
    </row>
    <row r="68" spans="1:12" ht="20.25" customHeight="1">
      <c r="A68" s="195"/>
      <c r="B68" s="195"/>
      <c r="C68" s="195"/>
      <c r="D68" s="195"/>
      <c r="E68" s="195"/>
      <c r="F68" s="195"/>
      <c r="G68" s="195"/>
    </row>
    <row r="69" spans="1:12" ht="20.25" customHeight="1">
      <c r="A69" s="195"/>
      <c r="B69" s="195"/>
      <c r="C69" s="195"/>
      <c r="D69" s="195"/>
      <c r="E69" s="195"/>
      <c r="F69" s="195"/>
      <c r="G69" s="195"/>
    </row>
    <row r="70" spans="1:12" s="32" customFormat="1" ht="21.75" customHeight="1">
      <c r="A70" s="240" t="s">
        <v>32</v>
      </c>
      <c r="B70" s="240"/>
      <c r="C70" s="240"/>
      <c r="D70" s="240"/>
      <c r="G70" s="240" t="s">
        <v>484</v>
      </c>
      <c r="H70" s="31"/>
      <c r="I70" s="39"/>
    </row>
    <row r="71" spans="1:12" s="29" customFormat="1" ht="39" customHeight="1">
      <c r="A71" s="240" t="s">
        <v>144</v>
      </c>
      <c r="B71" s="240"/>
      <c r="C71" s="240"/>
      <c r="D71" s="177"/>
      <c r="G71" s="544" t="s">
        <v>485</v>
      </c>
      <c r="H71" s="26"/>
      <c r="I71" s="28"/>
    </row>
    <row r="72" spans="1:12" ht="20.25">
      <c r="A72" s="195"/>
      <c r="B72" s="195"/>
      <c r="C72" s="195"/>
      <c r="D72" s="195"/>
      <c r="E72" s="195"/>
      <c r="F72" s="195"/>
      <c r="G72" s="195"/>
    </row>
  </sheetData>
  <mergeCells count="57">
    <mergeCell ref="D31:D35"/>
    <mergeCell ref="E31:E35"/>
    <mergeCell ref="F31:F35"/>
    <mergeCell ref="G31:G35"/>
    <mergeCell ref="F46:F47"/>
    <mergeCell ref="G46:G47"/>
    <mergeCell ref="A36:G36"/>
    <mergeCell ref="A46:A47"/>
    <mergeCell ref="B46:B47"/>
    <mergeCell ref="C46:C47"/>
    <mergeCell ref="D46:D47"/>
    <mergeCell ref="E46:E47"/>
    <mergeCell ref="A52:G52"/>
    <mergeCell ref="A54:G54"/>
    <mergeCell ref="A56:G56"/>
    <mergeCell ref="F57:F58"/>
    <mergeCell ref="G57:G58"/>
    <mergeCell ref="A53:G53"/>
    <mergeCell ref="A55:G55"/>
    <mergeCell ref="A57:A58"/>
    <mergeCell ref="B57:B58"/>
    <mergeCell ref="C57:C58"/>
    <mergeCell ref="D57:D58"/>
    <mergeCell ref="E57:E58"/>
    <mergeCell ref="F63:F64"/>
    <mergeCell ref="G63:G64"/>
    <mergeCell ref="A63:A64"/>
    <mergeCell ref="B63:B64"/>
    <mergeCell ref="C63:C64"/>
    <mergeCell ref="D63:D64"/>
    <mergeCell ref="E63:E64"/>
    <mergeCell ref="F25:F26"/>
    <mergeCell ref="G25:G26"/>
    <mergeCell ref="A38:G38"/>
    <mergeCell ref="A40:G40"/>
    <mergeCell ref="F6:G6"/>
    <mergeCell ref="A8:G8"/>
    <mergeCell ref="A9:G9"/>
    <mergeCell ref="A16:G16"/>
    <mergeCell ref="A17:G17"/>
    <mergeCell ref="A11:D11"/>
    <mergeCell ref="A12:G12"/>
    <mergeCell ref="A13:G13"/>
    <mergeCell ref="A15:G15"/>
    <mergeCell ref="A31:A35"/>
    <mergeCell ref="B31:B35"/>
    <mergeCell ref="C31:C35"/>
    <mergeCell ref="A25:A26"/>
    <mergeCell ref="B25:B26"/>
    <mergeCell ref="C25:C26"/>
    <mergeCell ref="D25:D26"/>
    <mergeCell ref="E25:E26"/>
    <mergeCell ref="A19:G19"/>
    <mergeCell ref="A20:G20"/>
    <mergeCell ref="A22:G22"/>
    <mergeCell ref="A23:G23"/>
    <mergeCell ref="A24:G24"/>
  </mergeCells>
  <pageMargins left="0.70866141732283472" right="0.70866141732283472" top="0.74803149606299213" bottom="0.74803149606299213" header="0.31496062992125984" footer="0.31496062992125984"/>
  <pageSetup paperSize="9" scale="60" orientation="portrait" r:id="rId1"/>
  <rowBreaks count="1" manualBreakCount="1">
    <brk id="56" max="6" man="1"/>
  </rowBreaks>
</worksheet>
</file>

<file path=xl/worksheets/sheet12.xml><?xml version="1.0" encoding="utf-8"?>
<worksheet xmlns="http://schemas.openxmlformats.org/spreadsheetml/2006/main" xmlns:r="http://schemas.openxmlformats.org/officeDocument/2006/relationships">
  <sheetPr>
    <tabColor rgb="FF00B050"/>
  </sheetPr>
  <dimension ref="A1:R52"/>
  <sheetViews>
    <sheetView view="pageBreakPreview" topLeftCell="A37" zoomScale="75" zoomScaleSheetLayoutView="75" workbookViewId="0">
      <selection activeCell="N47" sqref="N47"/>
    </sheetView>
  </sheetViews>
  <sheetFormatPr defaultRowHeight="12.75"/>
  <cols>
    <col min="1" max="1" width="29.140625" style="57" customWidth="1"/>
    <col min="2" max="2" width="14.85546875" style="57" customWidth="1"/>
    <col min="3" max="3" width="13.28515625" style="57" customWidth="1"/>
    <col min="4" max="4" width="13.140625" style="57" customWidth="1"/>
    <col min="5" max="5" width="17.28515625" style="57" customWidth="1"/>
    <col min="6" max="6" width="19.7109375" style="57" customWidth="1"/>
    <col min="7" max="7" width="36.710937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7" s="44" customFormat="1">
      <c r="A1" s="45"/>
      <c r="B1" s="45"/>
      <c r="C1" s="46"/>
      <c r="D1" s="46"/>
      <c r="E1" s="46"/>
      <c r="F1" s="46"/>
      <c r="G1" s="616" t="s">
        <v>0</v>
      </c>
    </row>
    <row r="2" spans="1:7" s="44" customFormat="1">
      <c r="A2" s="45"/>
      <c r="B2" s="45"/>
      <c r="C2" s="46"/>
      <c r="D2" s="46"/>
      <c r="E2" s="46"/>
      <c r="F2" s="46"/>
      <c r="G2" s="616" t="s">
        <v>1</v>
      </c>
    </row>
    <row r="3" spans="1:7" s="44" customFormat="1">
      <c r="A3" s="45"/>
      <c r="B3" s="45"/>
      <c r="C3" s="46"/>
      <c r="D3" s="46"/>
      <c r="E3" s="46"/>
      <c r="F3" s="46"/>
      <c r="G3" s="616" t="s">
        <v>2</v>
      </c>
    </row>
    <row r="4" spans="1:7" s="44" customFormat="1">
      <c r="A4" s="45"/>
      <c r="B4" s="45"/>
      <c r="C4" s="46"/>
      <c r="D4" s="46"/>
      <c r="E4" s="46"/>
      <c r="F4" s="46"/>
      <c r="G4" s="616" t="s">
        <v>3</v>
      </c>
    </row>
    <row r="5" spans="1:7" s="44" customFormat="1">
      <c r="A5" s="45"/>
      <c r="B5" s="48"/>
      <c r="C5" s="46"/>
      <c r="D5" s="46"/>
      <c r="E5" s="46"/>
      <c r="F5" s="46"/>
      <c r="G5" s="616" t="s">
        <v>4</v>
      </c>
    </row>
    <row r="6" spans="1:7" s="44" customFormat="1" ht="15">
      <c r="A6" s="49"/>
      <c r="B6" s="50"/>
      <c r="C6" s="51"/>
      <c r="D6" s="51"/>
      <c r="E6" s="51"/>
      <c r="F6" s="628" t="s">
        <v>5</v>
      </c>
      <c r="G6" s="628"/>
    </row>
    <row r="7" spans="1:7" s="44" customFormat="1" ht="15">
      <c r="A7" s="49"/>
      <c r="B7" s="50"/>
      <c r="C7" s="51"/>
      <c r="D7" s="51"/>
      <c r="E7" s="51"/>
      <c r="F7" s="616"/>
      <c r="G7" s="616"/>
    </row>
    <row r="8" spans="1:7" s="195" customFormat="1" ht="20.25">
      <c r="A8" s="629" t="s">
        <v>6</v>
      </c>
      <c r="B8" s="629"/>
      <c r="C8" s="629"/>
      <c r="D8" s="629"/>
      <c r="E8" s="629"/>
      <c r="F8" s="629"/>
      <c r="G8" s="629"/>
    </row>
    <row r="9" spans="1:7" s="195" customFormat="1" ht="20.25">
      <c r="A9" s="630" t="s">
        <v>7</v>
      </c>
      <c r="B9" s="630"/>
      <c r="C9" s="630"/>
      <c r="D9" s="630"/>
      <c r="E9" s="630"/>
      <c r="F9" s="630"/>
      <c r="G9" s="630"/>
    </row>
    <row r="10" spans="1:7" s="195" customFormat="1" ht="20.25">
      <c r="A10" s="617"/>
      <c r="B10" s="617"/>
      <c r="C10" s="617"/>
      <c r="D10" s="617"/>
      <c r="E10" s="617"/>
      <c r="F10" s="617"/>
      <c r="G10" s="617"/>
    </row>
    <row r="11" spans="1:7" s="10" customFormat="1" ht="18.75" customHeight="1">
      <c r="A11" s="631" t="s">
        <v>159</v>
      </c>
      <c r="B11" s="631"/>
      <c r="C11" s="631"/>
      <c r="D11" s="631"/>
      <c r="E11" s="147"/>
      <c r="F11" s="147"/>
      <c r="G11" s="147"/>
    </row>
    <row r="12" spans="1:7" s="10" customFormat="1" ht="26.25" customHeight="1">
      <c r="A12" s="631" t="s">
        <v>8</v>
      </c>
      <c r="B12" s="631"/>
      <c r="C12" s="631"/>
      <c r="D12" s="631"/>
      <c r="E12" s="631"/>
      <c r="F12" s="631"/>
      <c r="G12" s="631"/>
    </row>
    <row r="13" spans="1:7" s="10" customFormat="1" ht="24" customHeight="1">
      <c r="A13" s="642" t="s">
        <v>9</v>
      </c>
      <c r="B13" s="642"/>
      <c r="C13" s="642"/>
      <c r="D13" s="642"/>
      <c r="E13" s="642"/>
      <c r="F13" s="642"/>
      <c r="G13" s="642"/>
    </row>
    <row r="14" spans="1:7" s="10" customFormat="1" ht="24" customHeight="1">
      <c r="A14" s="148" t="s">
        <v>160</v>
      </c>
      <c r="B14" s="149"/>
      <c r="C14" s="149"/>
      <c r="D14" s="149"/>
      <c r="E14" s="149"/>
      <c r="F14" s="149"/>
      <c r="G14" s="149"/>
    </row>
    <row r="15" spans="1:7" s="10" customFormat="1" ht="45.75" customHeight="1">
      <c r="A15" s="633" t="s">
        <v>161</v>
      </c>
      <c r="B15" s="633"/>
      <c r="C15" s="633"/>
      <c r="D15" s="633"/>
      <c r="E15" s="633"/>
      <c r="F15" s="633"/>
      <c r="G15" s="633"/>
    </row>
    <row r="16" spans="1:7" s="275" customFormat="1" ht="48" customHeight="1">
      <c r="A16" s="650" t="s">
        <v>278</v>
      </c>
      <c r="B16" s="650"/>
      <c r="C16" s="650"/>
      <c r="D16" s="650"/>
      <c r="E16" s="650"/>
      <c r="F16" s="650"/>
      <c r="G16" s="650"/>
    </row>
    <row r="17" spans="1:18" s="275" customFormat="1" ht="30" customHeight="1">
      <c r="A17" s="654" t="s">
        <v>236</v>
      </c>
      <c r="B17" s="654"/>
      <c r="C17" s="654"/>
      <c r="D17" s="654"/>
      <c r="E17" s="654"/>
      <c r="F17" s="654"/>
      <c r="G17" s="654"/>
    </row>
    <row r="18" spans="1:18" s="275" customFormat="1" ht="18.75" customHeight="1">
      <c r="A18" s="696" t="s">
        <v>79</v>
      </c>
      <c r="B18" s="696"/>
      <c r="C18" s="696"/>
      <c r="D18" s="696"/>
      <c r="E18" s="696"/>
      <c r="F18" s="696"/>
      <c r="G18" s="696"/>
    </row>
    <row r="19" spans="1:18" s="275" customFormat="1" ht="21.75" customHeight="1">
      <c r="A19" s="655" t="s">
        <v>237</v>
      </c>
      <c r="B19" s="655"/>
      <c r="C19" s="655"/>
      <c r="D19" s="655"/>
      <c r="E19" s="655"/>
      <c r="F19" s="655"/>
      <c r="G19" s="655"/>
    </row>
    <row r="20" spans="1:18" s="275" customFormat="1" ht="43.5" customHeight="1">
      <c r="A20" s="655" t="s">
        <v>221</v>
      </c>
      <c r="B20" s="655"/>
      <c r="C20" s="655"/>
      <c r="D20" s="655"/>
      <c r="E20" s="655"/>
      <c r="F20" s="655"/>
      <c r="G20" s="655"/>
    </row>
    <row r="21" spans="1:18" s="275" customFormat="1" ht="22.5" customHeight="1">
      <c r="A21" s="696" t="s">
        <v>270</v>
      </c>
      <c r="B21" s="696"/>
      <c r="C21" s="696"/>
      <c r="D21" s="696"/>
      <c r="E21" s="696"/>
      <c r="F21" s="696"/>
      <c r="G21" s="696"/>
    </row>
    <row r="22" spans="1:18" s="275" customFormat="1" ht="20.25" customHeight="1">
      <c r="A22" s="696" t="s">
        <v>279</v>
      </c>
      <c r="B22" s="696"/>
      <c r="C22" s="696"/>
      <c r="D22" s="696"/>
      <c r="E22" s="696"/>
      <c r="F22" s="696"/>
      <c r="G22" s="696"/>
    </row>
    <row r="23" spans="1:18" s="275" customFormat="1" ht="64.5" customHeight="1">
      <c r="A23" s="655" t="s">
        <v>280</v>
      </c>
      <c r="B23" s="655"/>
      <c r="C23" s="655"/>
      <c r="D23" s="655"/>
      <c r="E23" s="655"/>
      <c r="F23" s="655"/>
      <c r="G23" s="655"/>
    </row>
    <row r="24" spans="1:18" s="195" customFormat="1" ht="64.5" customHeight="1">
      <c r="A24" s="649" t="s">
        <v>282</v>
      </c>
      <c r="B24" s="649"/>
      <c r="C24" s="649"/>
      <c r="D24" s="649"/>
      <c r="E24" s="649"/>
      <c r="F24" s="649"/>
      <c r="G24" s="649"/>
    </row>
    <row r="25" spans="1:18" s="195" customFormat="1" ht="21.75" customHeight="1">
      <c r="A25" s="636" t="s">
        <v>11</v>
      </c>
      <c r="B25" s="636" t="s">
        <v>12</v>
      </c>
      <c r="C25" s="637" t="s">
        <v>13</v>
      </c>
      <c r="D25" s="637" t="s">
        <v>14</v>
      </c>
      <c r="E25" s="636" t="s">
        <v>15</v>
      </c>
      <c r="F25" s="637" t="s">
        <v>16</v>
      </c>
      <c r="G25" s="636" t="s">
        <v>17</v>
      </c>
    </row>
    <row r="26" spans="1:18" s="195" customFormat="1" ht="86.25" customHeight="1">
      <c r="A26" s="636"/>
      <c r="B26" s="636"/>
      <c r="C26" s="638"/>
      <c r="D26" s="638"/>
      <c r="E26" s="636"/>
      <c r="F26" s="638"/>
      <c r="G26" s="636"/>
    </row>
    <row r="27" spans="1:18" s="195" customFormat="1" ht="20.25">
      <c r="A27" s="618">
        <v>1</v>
      </c>
      <c r="B27" s="618">
        <v>2</v>
      </c>
      <c r="C27" s="618">
        <v>3</v>
      </c>
      <c r="D27" s="618">
        <v>4</v>
      </c>
      <c r="E27" s="620">
        <v>5</v>
      </c>
      <c r="F27" s="620">
        <v>6</v>
      </c>
      <c r="G27" s="620">
        <v>7</v>
      </c>
    </row>
    <row r="28" spans="1:18" s="195" customFormat="1" ht="132" customHeight="1">
      <c r="A28" s="220" t="s">
        <v>18</v>
      </c>
      <c r="B28" s="158" t="s">
        <v>19</v>
      </c>
      <c r="C28" s="159">
        <f>C45</f>
        <v>2847</v>
      </c>
      <c r="D28" s="159">
        <f>D45</f>
        <v>2792</v>
      </c>
      <c r="E28" s="436">
        <f>D28-C28</f>
        <v>-55</v>
      </c>
      <c r="F28" s="436">
        <f>D28/C28*100</f>
        <v>98.068141903758345</v>
      </c>
      <c r="G28" s="168" t="s">
        <v>532</v>
      </c>
    </row>
    <row r="29" spans="1:18" s="195" customFormat="1" ht="80.25" customHeight="1">
      <c r="A29" s="220" t="s">
        <v>111</v>
      </c>
      <c r="B29" s="158"/>
      <c r="C29" s="159"/>
      <c r="D29" s="159"/>
      <c r="E29" s="225"/>
      <c r="F29" s="245"/>
      <c r="G29" s="226"/>
      <c r="K29" s="275"/>
      <c r="L29" s="275"/>
      <c r="M29" s="275"/>
      <c r="N29" s="275"/>
      <c r="O29" s="275"/>
      <c r="P29" s="275"/>
      <c r="Q29" s="275"/>
      <c r="R29" s="275"/>
    </row>
    <row r="30" spans="1:18" s="195" customFormat="1" ht="131.25" customHeight="1">
      <c r="A30" s="343" t="s">
        <v>86</v>
      </c>
      <c r="B30" s="618" t="s">
        <v>34</v>
      </c>
      <c r="C30" s="618">
        <v>168</v>
      </c>
      <c r="D30" s="345">
        <v>168</v>
      </c>
      <c r="E30" s="335">
        <f>D30-C30</f>
        <v>0</v>
      </c>
      <c r="F30" s="335">
        <f>D30/C30*100</f>
        <v>100</v>
      </c>
      <c r="G30" s="236" t="s">
        <v>120</v>
      </c>
      <c r="K30" s="275"/>
      <c r="L30" s="275"/>
      <c r="M30" s="275"/>
      <c r="N30" s="275"/>
      <c r="O30" s="275"/>
      <c r="P30" s="275"/>
      <c r="Q30" s="275"/>
      <c r="R30" s="275"/>
    </row>
    <row r="31" spans="1:18" s="275" customFormat="1" ht="24" customHeight="1">
      <c r="A31" s="650" t="s">
        <v>249</v>
      </c>
      <c r="B31" s="650"/>
      <c r="C31" s="650"/>
      <c r="D31" s="650"/>
      <c r="E31" s="650"/>
      <c r="F31" s="650"/>
      <c r="G31" s="650"/>
    </row>
    <row r="32" spans="1:18" s="275" customFormat="1" ht="19.5" customHeight="1">
      <c r="A32" s="650" t="s">
        <v>72</v>
      </c>
      <c r="B32" s="650"/>
      <c r="C32" s="650"/>
      <c r="D32" s="650"/>
      <c r="E32" s="650"/>
      <c r="F32" s="650"/>
      <c r="G32" s="650"/>
    </row>
    <row r="33" spans="1:9" s="275" customFormat="1" ht="48" customHeight="1">
      <c r="A33" s="650" t="s">
        <v>272</v>
      </c>
      <c r="B33" s="650"/>
      <c r="C33" s="650"/>
      <c r="D33" s="650"/>
      <c r="E33" s="650"/>
      <c r="F33" s="650"/>
      <c r="G33" s="650"/>
    </row>
    <row r="34" spans="1:9" s="650" customFormat="1" ht="25.5" customHeight="1">
      <c r="A34" s="650" t="s">
        <v>281</v>
      </c>
    </row>
    <row r="35" spans="1:9" s="275" customFormat="1" ht="69" customHeight="1">
      <c r="A35" s="650" t="s">
        <v>283</v>
      </c>
      <c r="B35" s="650"/>
      <c r="C35" s="650"/>
      <c r="D35" s="650"/>
      <c r="E35" s="650"/>
      <c r="F35" s="650"/>
      <c r="G35" s="650"/>
    </row>
    <row r="36" spans="1:9" s="195" customFormat="1" ht="15.75" customHeight="1">
      <c r="A36" s="636" t="s">
        <v>112</v>
      </c>
      <c r="B36" s="636" t="s">
        <v>12</v>
      </c>
      <c r="C36" s="636" t="s">
        <v>13</v>
      </c>
      <c r="D36" s="636" t="s">
        <v>14</v>
      </c>
      <c r="E36" s="636" t="s">
        <v>15</v>
      </c>
      <c r="F36" s="636" t="s">
        <v>16</v>
      </c>
      <c r="G36" s="636" t="s">
        <v>17</v>
      </c>
    </row>
    <row r="37" spans="1:9" s="195" customFormat="1" ht="87.75" customHeight="1">
      <c r="A37" s="636"/>
      <c r="B37" s="636"/>
      <c r="C37" s="636"/>
      <c r="D37" s="636"/>
      <c r="E37" s="636"/>
      <c r="F37" s="636"/>
      <c r="G37" s="636"/>
    </row>
    <row r="38" spans="1:9" s="195" customFormat="1" ht="20.25">
      <c r="A38" s="618">
        <v>1</v>
      </c>
      <c r="B38" s="618">
        <v>2</v>
      </c>
      <c r="C38" s="618">
        <v>3</v>
      </c>
      <c r="D38" s="618">
        <v>4</v>
      </c>
      <c r="E38" s="618">
        <v>5</v>
      </c>
      <c r="F38" s="618">
        <v>6</v>
      </c>
      <c r="G38" s="618">
        <v>7</v>
      </c>
    </row>
    <row r="39" spans="1:9" s="195" customFormat="1" ht="87.75" customHeight="1">
      <c r="A39" s="337" t="s">
        <v>123</v>
      </c>
      <c r="B39" s="282" t="s">
        <v>26</v>
      </c>
      <c r="C39" s="338">
        <v>168</v>
      </c>
      <c r="D39" s="338">
        <v>168</v>
      </c>
      <c r="E39" s="340">
        <f>D39-C39</f>
        <v>0</v>
      </c>
      <c r="F39" s="340">
        <f>D39/C39*100</f>
        <v>100</v>
      </c>
      <c r="G39" s="282" t="s">
        <v>120</v>
      </c>
    </row>
    <row r="40" spans="1:9" s="195" customFormat="1" ht="20.25">
      <c r="A40" s="179"/>
      <c r="B40" s="179"/>
      <c r="C40" s="179"/>
      <c r="D40" s="179"/>
    </row>
    <row r="41" spans="1:9" s="195" customFormat="1" ht="27.75" customHeight="1">
      <c r="A41" s="636" t="s">
        <v>113</v>
      </c>
      <c r="B41" s="636" t="s">
        <v>12</v>
      </c>
      <c r="C41" s="637" t="s">
        <v>13</v>
      </c>
      <c r="D41" s="637" t="s">
        <v>14</v>
      </c>
      <c r="E41" s="636" t="s">
        <v>15</v>
      </c>
      <c r="F41" s="637" t="s">
        <v>16</v>
      </c>
      <c r="G41" s="636" t="s">
        <v>114</v>
      </c>
    </row>
    <row r="42" spans="1:9" s="195" customFormat="1" ht="117.75" customHeight="1">
      <c r="A42" s="636"/>
      <c r="B42" s="636"/>
      <c r="C42" s="638"/>
      <c r="D42" s="638"/>
      <c r="E42" s="636"/>
      <c r="F42" s="638"/>
      <c r="G42" s="636"/>
    </row>
    <row r="43" spans="1:9" s="195" customFormat="1" ht="20.25">
      <c r="A43" s="618">
        <v>1</v>
      </c>
      <c r="B43" s="618">
        <v>2</v>
      </c>
      <c r="C43" s="618">
        <v>3</v>
      </c>
      <c r="D43" s="618">
        <v>4</v>
      </c>
      <c r="E43" s="620">
        <v>5</v>
      </c>
      <c r="F43" s="620">
        <v>6</v>
      </c>
      <c r="G43" s="620">
        <v>7</v>
      </c>
    </row>
    <row r="44" spans="1:9" s="195" customFormat="1" ht="46.5" customHeight="1">
      <c r="A44" s="326" t="s">
        <v>70</v>
      </c>
      <c r="B44" s="228" t="s">
        <v>38</v>
      </c>
      <c r="C44" s="280">
        <f>6847-4000</f>
        <v>2847</v>
      </c>
      <c r="D44" s="229">
        <v>2792</v>
      </c>
      <c r="E44" s="317">
        <f>D44-C44</f>
        <v>-55</v>
      </c>
      <c r="F44" s="317">
        <f>D44/C44*100</f>
        <v>98.068141903758345</v>
      </c>
      <c r="G44" s="168"/>
    </row>
    <row r="45" spans="1:9" s="195" customFormat="1" ht="121.5">
      <c r="A45" s="327" t="s">
        <v>71</v>
      </c>
      <c r="B45" s="328" t="s">
        <v>38</v>
      </c>
      <c r="C45" s="344">
        <f>6847-4000</f>
        <v>2847</v>
      </c>
      <c r="D45" s="329">
        <f>SUM(D44)</f>
        <v>2792</v>
      </c>
      <c r="E45" s="329">
        <f>SUM(E44)</f>
        <v>-55</v>
      </c>
      <c r="F45" s="329">
        <f>SUM(F44)</f>
        <v>98.068141903758345</v>
      </c>
      <c r="G45" s="168" t="s">
        <v>532</v>
      </c>
    </row>
    <row r="46" spans="1:9" s="195" customFormat="1" ht="20.25" customHeight="1"/>
    <row r="47" spans="1:9" s="195" customFormat="1" ht="20.25" customHeight="1"/>
    <row r="48" spans="1:9" s="32" customFormat="1" ht="21.75" customHeight="1">
      <c r="A48" s="240" t="s">
        <v>32</v>
      </c>
      <c r="B48" s="240"/>
      <c r="C48" s="240"/>
      <c r="D48" s="240"/>
      <c r="G48" s="240" t="s">
        <v>484</v>
      </c>
      <c r="H48" s="31"/>
      <c r="I48" s="39"/>
    </row>
    <row r="49" spans="1:9" s="29" customFormat="1" ht="39" customHeight="1">
      <c r="A49" s="240" t="s">
        <v>144</v>
      </c>
      <c r="B49" s="240"/>
      <c r="C49" s="240"/>
      <c r="D49" s="177"/>
      <c r="G49" s="544" t="s">
        <v>485</v>
      </c>
      <c r="H49" s="26"/>
      <c r="I49" s="28"/>
    </row>
    <row r="50" spans="1:9" s="195" customFormat="1" ht="20.25"/>
    <row r="52" spans="1:9">
      <c r="F52" s="44"/>
    </row>
  </sheetData>
  <mergeCells count="42">
    <mergeCell ref="G36:G37"/>
    <mergeCell ref="A41:A42"/>
    <mergeCell ref="B41:B42"/>
    <mergeCell ref="C41:C42"/>
    <mergeCell ref="D41:D42"/>
    <mergeCell ref="E41:E42"/>
    <mergeCell ref="F41:F42"/>
    <mergeCell ref="G41:G42"/>
    <mergeCell ref="A36:A37"/>
    <mergeCell ref="B36:B37"/>
    <mergeCell ref="C36:C37"/>
    <mergeCell ref="D36:D37"/>
    <mergeCell ref="E36:E37"/>
    <mergeCell ref="F36:F37"/>
    <mergeCell ref="A35:G35"/>
    <mergeCell ref="A21:G21"/>
    <mergeCell ref="A22:G22"/>
    <mergeCell ref="A23:G23"/>
    <mergeCell ref="A24:G24"/>
    <mergeCell ref="A25:A26"/>
    <mergeCell ref="B25:B26"/>
    <mergeCell ref="C25:C26"/>
    <mergeCell ref="D25:D26"/>
    <mergeCell ref="E25:E26"/>
    <mergeCell ref="F25:F26"/>
    <mergeCell ref="G25:G26"/>
    <mergeCell ref="A31:G31"/>
    <mergeCell ref="A32:G32"/>
    <mergeCell ref="A33:G33"/>
    <mergeCell ref="A34:XFD34"/>
    <mergeCell ref="A20:G20"/>
    <mergeCell ref="F6:G6"/>
    <mergeCell ref="A8:G8"/>
    <mergeCell ref="A9:G9"/>
    <mergeCell ref="A11:D11"/>
    <mergeCell ref="A12:G12"/>
    <mergeCell ref="A13:G13"/>
    <mergeCell ref="A15:G15"/>
    <mergeCell ref="A16:G16"/>
    <mergeCell ref="A17:G17"/>
    <mergeCell ref="A18:G18"/>
    <mergeCell ref="A19:G19"/>
  </mergeCells>
  <pageMargins left="0.70866141732283472" right="0.70866141732283472" top="0.74803149606299213" bottom="0.7480314960629921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sheetPr>
    <tabColor rgb="FF00B050"/>
  </sheetPr>
  <dimension ref="A1:R52"/>
  <sheetViews>
    <sheetView view="pageBreakPreview" topLeftCell="A40" zoomScale="75" zoomScaleSheetLayoutView="75" workbookViewId="0">
      <selection activeCell="I49" sqref="I49"/>
    </sheetView>
  </sheetViews>
  <sheetFormatPr defaultRowHeight="12.75"/>
  <cols>
    <col min="1" max="1" width="29.140625" style="57" customWidth="1"/>
    <col min="2" max="2" width="14.5703125" style="57" customWidth="1"/>
    <col min="3" max="3" width="13.28515625" style="57" customWidth="1"/>
    <col min="4" max="4" width="13.7109375" style="57" customWidth="1"/>
    <col min="5" max="5" width="16.7109375" style="57" customWidth="1"/>
    <col min="6" max="6" width="19.7109375" style="57" customWidth="1"/>
    <col min="7" max="7" width="36.710937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13" s="44" customFormat="1">
      <c r="A1" s="45"/>
      <c r="B1" s="45"/>
      <c r="C1" s="46"/>
      <c r="D1" s="46"/>
      <c r="E1" s="46"/>
      <c r="F1" s="46"/>
      <c r="G1" s="84" t="s">
        <v>0</v>
      </c>
    </row>
    <row r="2" spans="1:13" s="44" customFormat="1">
      <c r="A2" s="45"/>
      <c r="B2" s="45"/>
      <c r="C2" s="46"/>
      <c r="D2" s="46"/>
      <c r="E2" s="46"/>
      <c r="F2" s="46"/>
      <c r="G2" s="84" t="s">
        <v>1</v>
      </c>
    </row>
    <row r="3" spans="1:13" s="44" customFormat="1">
      <c r="A3" s="45"/>
      <c r="B3" s="45"/>
      <c r="C3" s="46"/>
      <c r="D3" s="46"/>
      <c r="E3" s="46"/>
      <c r="F3" s="46"/>
      <c r="G3" s="84" t="s">
        <v>2</v>
      </c>
    </row>
    <row r="4" spans="1:13" s="44" customFormat="1">
      <c r="A4" s="45"/>
      <c r="B4" s="45"/>
      <c r="C4" s="46"/>
      <c r="D4" s="46"/>
      <c r="E4" s="46"/>
      <c r="F4" s="46"/>
      <c r="G4" s="84" t="s">
        <v>3</v>
      </c>
    </row>
    <row r="5" spans="1:13" s="44" customFormat="1">
      <c r="A5" s="45"/>
      <c r="B5" s="48"/>
      <c r="C5" s="46"/>
      <c r="D5" s="46"/>
      <c r="E5" s="46"/>
      <c r="F5" s="46"/>
      <c r="G5" s="84" t="s">
        <v>4</v>
      </c>
    </row>
    <row r="6" spans="1:13" s="44" customFormat="1" ht="15">
      <c r="A6" s="49"/>
      <c r="B6" s="50"/>
      <c r="C6" s="51"/>
      <c r="D6" s="51"/>
      <c r="E6" s="51"/>
      <c r="F6" s="628" t="s">
        <v>5</v>
      </c>
      <c r="G6" s="628"/>
    </row>
    <row r="7" spans="1:13" s="44" customFormat="1" ht="15">
      <c r="A7" s="49"/>
      <c r="B7" s="50"/>
      <c r="C7" s="51"/>
      <c r="D7" s="51"/>
      <c r="E7" s="51"/>
      <c r="F7" s="84"/>
      <c r="G7" s="84"/>
    </row>
    <row r="8" spans="1:13" s="44" customFormat="1" ht="20.25">
      <c r="A8" s="629" t="s">
        <v>6</v>
      </c>
      <c r="B8" s="629"/>
      <c r="C8" s="629"/>
      <c r="D8" s="629"/>
      <c r="E8" s="629"/>
      <c r="F8" s="629"/>
      <c r="G8" s="629"/>
    </row>
    <row r="9" spans="1:13" s="44" customFormat="1" ht="20.25">
      <c r="A9" s="630" t="s">
        <v>7</v>
      </c>
      <c r="B9" s="630"/>
      <c r="C9" s="630"/>
      <c r="D9" s="630"/>
      <c r="E9" s="630"/>
      <c r="F9" s="630"/>
      <c r="G9" s="630"/>
    </row>
    <row r="10" spans="1:13" s="44" customFormat="1" ht="20.25">
      <c r="A10" s="300"/>
      <c r="B10" s="300"/>
      <c r="C10" s="300"/>
      <c r="D10" s="300"/>
      <c r="E10" s="300"/>
      <c r="F10" s="300"/>
      <c r="G10" s="300"/>
    </row>
    <row r="11" spans="1:13" s="10" customFormat="1" ht="18.75" customHeight="1">
      <c r="A11" s="631" t="s">
        <v>159</v>
      </c>
      <c r="B11" s="631"/>
      <c r="C11" s="631"/>
      <c r="D11" s="631"/>
      <c r="E11" s="147"/>
      <c r="F11" s="147"/>
      <c r="G11" s="147"/>
    </row>
    <row r="12" spans="1:13" s="10" customFormat="1" ht="26.25" customHeight="1">
      <c r="A12" s="631" t="s">
        <v>8</v>
      </c>
      <c r="B12" s="631"/>
      <c r="C12" s="631"/>
      <c r="D12" s="631"/>
      <c r="E12" s="631"/>
      <c r="F12" s="631"/>
      <c r="G12" s="631"/>
    </row>
    <row r="13" spans="1:13" s="10" customFormat="1" ht="24" customHeight="1">
      <c r="A13" s="642" t="s">
        <v>9</v>
      </c>
      <c r="B13" s="642"/>
      <c r="C13" s="642"/>
      <c r="D13" s="642"/>
      <c r="E13" s="642"/>
      <c r="F13" s="642"/>
      <c r="G13" s="642"/>
    </row>
    <row r="14" spans="1:13" s="10" customFormat="1" ht="24" customHeight="1">
      <c r="A14" s="148" t="s">
        <v>160</v>
      </c>
      <c r="B14" s="149"/>
      <c r="C14" s="149"/>
      <c r="D14" s="149"/>
      <c r="E14" s="149"/>
      <c r="F14" s="149"/>
      <c r="G14" s="149"/>
    </row>
    <row r="15" spans="1:13" s="10" customFormat="1" ht="45.75" customHeight="1">
      <c r="A15" s="633" t="s">
        <v>161</v>
      </c>
      <c r="B15" s="633"/>
      <c r="C15" s="633"/>
      <c r="D15" s="633"/>
      <c r="E15" s="633"/>
      <c r="F15" s="633"/>
      <c r="G15" s="633"/>
    </row>
    <row r="16" spans="1:13" s="64" customFormat="1" ht="46.5" customHeight="1">
      <c r="A16" s="639" t="s">
        <v>285</v>
      </c>
      <c r="B16" s="639"/>
      <c r="C16" s="639"/>
      <c r="D16" s="639"/>
      <c r="E16" s="639"/>
      <c r="F16" s="639"/>
      <c r="G16" s="639"/>
      <c r="H16" s="70"/>
      <c r="I16" s="66"/>
      <c r="J16" s="72"/>
      <c r="K16" s="72"/>
      <c r="L16" s="72"/>
      <c r="M16" s="72"/>
    </row>
    <row r="17" spans="1:18" s="69" customFormat="1" ht="33.75" customHeight="1">
      <c r="A17" s="639" t="s">
        <v>236</v>
      </c>
      <c r="B17" s="639"/>
      <c r="C17" s="639"/>
      <c r="D17" s="639"/>
      <c r="E17" s="639"/>
      <c r="F17" s="639"/>
      <c r="G17" s="639"/>
      <c r="H17" s="71"/>
      <c r="I17" s="68"/>
      <c r="J17" s="71"/>
      <c r="K17" s="71"/>
      <c r="L17" s="71"/>
      <c r="M17" s="71"/>
    </row>
    <row r="18" spans="1:18" s="61" customFormat="1" ht="15.75" customHeight="1">
      <c r="A18" s="322" t="s">
        <v>79</v>
      </c>
      <c r="B18" s="256"/>
      <c r="C18" s="256"/>
      <c r="D18" s="256"/>
      <c r="E18" s="256"/>
      <c r="F18" s="256"/>
      <c r="G18" s="256"/>
    </row>
    <row r="19" spans="1:18" s="61" customFormat="1" ht="23.25" customHeight="1">
      <c r="A19" s="692" t="s">
        <v>237</v>
      </c>
      <c r="B19" s="692"/>
      <c r="C19" s="692"/>
      <c r="D19" s="692"/>
      <c r="E19" s="692"/>
      <c r="F19" s="692"/>
      <c r="G19" s="692"/>
    </row>
    <row r="20" spans="1:18" s="61" customFormat="1" ht="55.5" customHeight="1">
      <c r="A20" s="639" t="s">
        <v>221</v>
      </c>
      <c r="B20" s="639"/>
      <c r="C20" s="639"/>
      <c r="D20" s="639"/>
      <c r="E20" s="639"/>
      <c r="F20" s="639"/>
      <c r="G20" s="639"/>
    </row>
    <row r="21" spans="1:18" s="61" customFormat="1" ht="21.75" customHeight="1">
      <c r="A21" s="323" t="s">
        <v>270</v>
      </c>
      <c r="B21" s="324"/>
      <c r="C21" s="324"/>
      <c r="D21" s="324"/>
      <c r="E21" s="324"/>
      <c r="F21" s="324"/>
      <c r="G21" s="324"/>
    </row>
    <row r="22" spans="1:18" s="61" customFormat="1" ht="27.75" customHeight="1">
      <c r="A22" s="639" t="s">
        <v>251</v>
      </c>
      <c r="B22" s="639"/>
      <c r="C22" s="639"/>
      <c r="D22" s="639"/>
      <c r="E22" s="639"/>
      <c r="F22" s="639"/>
      <c r="G22" s="639"/>
    </row>
    <row r="23" spans="1:18" s="64" customFormat="1" ht="24.75" customHeight="1">
      <c r="A23" s="639" t="s">
        <v>286</v>
      </c>
      <c r="B23" s="639"/>
      <c r="C23" s="639"/>
      <c r="D23" s="639"/>
      <c r="E23" s="639"/>
      <c r="F23" s="639"/>
      <c r="G23" s="639"/>
      <c r="H23" s="70"/>
      <c r="I23" s="73"/>
      <c r="J23" s="67"/>
      <c r="K23" s="67"/>
      <c r="L23" s="67"/>
    </row>
    <row r="24" spans="1:18" s="44" customFormat="1" ht="28.5" customHeight="1">
      <c r="A24" s="697" t="s">
        <v>287</v>
      </c>
      <c r="B24" s="697"/>
      <c r="C24" s="697"/>
      <c r="D24" s="697"/>
      <c r="E24" s="697"/>
      <c r="F24" s="697"/>
      <c r="G24" s="697"/>
    </row>
    <row r="25" spans="1:18" s="44" customFormat="1" ht="21.75" customHeight="1">
      <c r="A25" s="636" t="s">
        <v>11</v>
      </c>
      <c r="B25" s="636" t="s">
        <v>12</v>
      </c>
      <c r="C25" s="637" t="s">
        <v>13</v>
      </c>
      <c r="D25" s="637" t="s">
        <v>14</v>
      </c>
      <c r="E25" s="636" t="s">
        <v>15</v>
      </c>
      <c r="F25" s="637" t="s">
        <v>16</v>
      </c>
      <c r="G25" s="636" t="s">
        <v>17</v>
      </c>
    </row>
    <row r="26" spans="1:18" s="44" customFormat="1" ht="86.25" customHeight="1">
      <c r="A26" s="636"/>
      <c r="B26" s="636"/>
      <c r="C26" s="638"/>
      <c r="D26" s="638"/>
      <c r="E26" s="636"/>
      <c r="F26" s="638"/>
      <c r="G26" s="636"/>
    </row>
    <row r="27" spans="1:18" s="44" customFormat="1" ht="20.25">
      <c r="A27" s="301">
        <v>1</v>
      </c>
      <c r="B27" s="301">
        <v>2</v>
      </c>
      <c r="C27" s="301">
        <v>3</v>
      </c>
      <c r="D27" s="301">
        <v>4</v>
      </c>
      <c r="E27" s="303">
        <v>5</v>
      </c>
      <c r="F27" s="303">
        <v>6</v>
      </c>
      <c r="G27" s="303">
        <v>7</v>
      </c>
    </row>
    <row r="28" spans="1:18" s="44" customFormat="1" ht="67.5" customHeight="1">
      <c r="A28" s="220" t="s">
        <v>18</v>
      </c>
      <c r="B28" s="158" t="s">
        <v>19</v>
      </c>
      <c r="C28" s="159">
        <f>C46</f>
        <v>1219.4000000000001</v>
      </c>
      <c r="D28" s="159">
        <f>D46</f>
        <v>1219.4000000000001</v>
      </c>
      <c r="E28" s="435">
        <f>D28-C28</f>
        <v>0</v>
      </c>
      <c r="F28" s="435">
        <f>D28/C28*100</f>
        <v>100</v>
      </c>
      <c r="G28" s="236" t="s">
        <v>120</v>
      </c>
    </row>
    <row r="29" spans="1:18" s="44" customFormat="1" ht="83.25" customHeight="1">
      <c r="A29" s="220" t="s">
        <v>111</v>
      </c>
      <c r="B29" s="158"/>
      <c r="C29" s="159"/>
      <c r="D29" s="159"/>
      <c r="E29" s="225"/>
      <c r="F29" s="245"/>
      <c r="G29" s="226"/>
      <c r="K29" s="95"/>
      <c r="L29" s="95"/>
      <c r="M29" s="95"/>
      <c r="N29" s="95"/>
      <c r="O29" s="95"/>
      <c r="P29" s="95"/>
      <c r="Q29" s="95"/>
      <c r="R29" s="95"/>
    </row>
    <row r="30" spans="1:18" s="44" customFormat="1" ht="106.5" customHeight="1">
      <c r="A30" s="346" t="s">
        <v>122</v>
      </c>
      <c r="B30" s="289" t="s">
        <v>22</v>
      </c>
      <c r="C30" s="159"/>
      <c r="D30" s="159"/>
      <c r="E30" s="225"/>
      <c r="F30" s="245"/>
      <c r="G30" s="226"/>
      <c r="K30" s="95"/>
      <c r="L30" s="95"/>
      <c r="M30" s="95"/>
      <c r="N30" s="95"/>
      <c r="O30" s="95"/>
      <c r="P30" s="95"/>
      <c r="Q30" s="95"/>
      <c r="R30" s="95"/>
    </row>
    <row r="31" spans="1:18" s="44" customFormat="1" ht="66.75" customHeight="1">
      <c r="A31" s="347" t="s">
        <v>87</v>
      </c>
      <c r="B31" s="289" t="s">
        <v>22</v>
      </c>
      <c r="C31" s="291" t="s">
        <v>88</v>
      </c>
      <c r="D31" s="289">
        <v>2</v>
      </c>
      <c r="E31" s="356">
        <v>0</v>
      </c>
      <c r="F31" s="355">
        <v>100</v>
      </c>
      <c r="G31" s="236" t="s">
        <v>120</v>
      </c>
      <c r="K31" s="95"/>
      <c r="L31" s="95"/>
      <c r="M31" s="95"/>
      <c r="N31" s="95"/>
      <c r="O31" s="95"/>
      <c r="P31" s="95"/>
      <c r="Q31" s="95"/>
      <c r="R31" s="95"/>
    </row>
    <row r="32" spans="1:18" s="69" customFormat="1" ht="38.25" customHeight="1">
      <c r="A32" s="639" t="s">
        <v>249</v>
      </c>
      <c r="B32" s="639"/>
      <c r="C32" s="639"/>
      <c r="D32" s="639"/>
      <c r="E32" s="639"/>
      <c r="F32" s="639"/>
      <c r="G32" s="639"/>
      <c r="H32" s="698"/>
      <c r="I32" s="698"/>
      <c r="J32" s="698"/>
      <c r="K32" s="698"/>
      <c r="L32" s="698"/>
      <c r="M32" s="698"/>
      <c r="N32" s="698"/>
    </row>
    <row r="33" spans="1:14" s="69" customFormat="1" ht="26.25" customHeight="1">
      <c r="A33" s="639" t="s">
        <v>72</v>
      </c>
      <c r="B33" s="639"/>
      <c r="C33" s="639"/>
      <c r="D33" s="639"/>
      <c r="E33" s="639"/>
      <c r="F33" s="639"/>
      <c r="G33" s="639"/>
      <c r="H33" s="699"/>
      <c r="I33" s="699"/>
      <c r="J33" s="699"/>
      <c r="K33" s="699"/>
      <c r="L33" s="699"/>
      <c r="M33" s="699"/>
      <c r="N33" s="699"/>
    </row>
    <row r="34" spans="1:14" s="69" customFormat="1" ht="49.5" customHeight="1">
      <c r="A34" s="639" t="s">
        <v>272</v>
      </c>
      <c r="B34" s="639"/>
      <c r="C34" s="639"/>
      <c r="D34" s="639"/>
      <c r="E34" s="639"/>
      <c r="F34" s="639"/>
      <c r="G34" s="639"/>
      <c r="H34" s="698"/>
      <c r="I34" s="698"/>
      <c r="J34" s="698"/>
      <c r="K34" s="698"/>
      <c r="L34" s="698"/>
      <c r="M34" s="698"/>
      <c r="N34" s="698"/>
    </row>
    <row r="35" spans="1:14" s="69" customFormat="1" ht="21.75" customHeight="1">
      <c r="A35" s="639" t="s">
        <v>273</v>
      </c>
      <c r="B35" s="639"/>
      <c r="C35" s="639"/>
      <c r="D35" s="639"/>
      <c r="E35" s="639"/>
      <c r="F35" s="639"/>
      <c r="G35" s="639"/>
      <c r="H35" s="698"/>
      <c r="I35" s="698"/>
      <c r="J35" s="698"/>
      <c r="K35" s="698"/>
      <c r="L35" s="698"/>
      <c r="M35" s="698"/>
      <c r="N35" s="698"/>
    </row>
    <row r="36" spans="1:14" s="69" customFormat="1" ht="32.25" customHeight="1">
      <c r="A36" s="639" t="s">
        <v>359</v>
      </c>
      <c r="B36" s="639"/>
      <c r="C36" s="639"/>
      <c r="D36" s="639"/>
      <c r="E36" s="639"/>
      <c r="F36" s="639"/>
      <c r="G36" s="639"/>
      <c r="H36" s="70"/>
      <c r="I36" s="68"/>
    </row>
    <row r="37" spans="1:14" s="44" customFormat="1">
      <c r="A37" s="636" t="s">
        <v>112</v>
      </c>
      <c r="B37" s="636" t="s">
        <v>12</v>
      </c>
      <c r="C37" s="636" t="s">
        <v>13</v>
      </c>
      <c r="D37" s="636" t="s">
        <v>14</v>
      </c>
      <c r="E37" s="636" t="s">
        <v>15</v>
      </c>
      <c r="F37" s="636" t="s">
        <v>16</v>
      </c>
      <c r="G37" s="636" t="s">
        <v>17</v>
      </c>
    </row>
    <row r="38" spans="1:14" s="44" customFormat="1" ht="141" customHeight="1">
      <c r="A38" s="636"/>
      <c r="B38" s="636"/>
      <c r="C38" s="636"/>
      <c r="D38" s="636"/>
      <c r="E38" s="636"/>
      <c r="F38" s="636"/>
      <c r="G38" s="636"/>
    </row>
    <row r="39" spans="1:14" s="44" customFormat="1" ht="23.25" customHeight="1">
      <c r="A39" s="402">
        <v>1</v>
      </c>
      <c r="B39" s="402">
        <v>2</v>
      </c>
      <c r="C39" s="402">
        <v>3</v>
      </c>
      <c r="D39" s="402">
        <v>4</v>
      </c>
      <c r="E39" s="402">
        <v>5</v>
      </c>
      <c r="F39" s="402">
        <v>6</v>
      </c>
      <c r="G39" s="402">
        <v>7</v>
      </c>
    </row>
    <row r="40" spans="1:14" s="44" customFormat="1" ht="48" customHeight="1">
      <c r="A40" s="326" t="s">
        <v>89</v>
      </c>
      <c r="B40" s="228" t="s">
        <v>30</v>
      </c>
      <c r="C40" s="308">
        <v>300</v>
      </c>
      <c r="D40" s="308">
        <v>300</v>
      </c>
      <c r="E40" s="335">
        <f>D40-C40</f>
        <v>0</v>
      </c>
      <c r="F40" s="335">
        <f>D40/C40*100</f>
        <v>100</v>
      </c>
      <c r="G40" s="236" t="s">
        <v>120</v>
      </c>
    </row>
    <row r="41" spans="1:14" s="44" customFormat="1" ht="20.25">
      <c r="A41" s="179"/>
      <c r="B41" s="179"/>
      <c r="C41" s="179"/>
      <c r="D41" s="179"/>
      <c r="E41" s="195"/>
      <c r="F41" s="195"/>
      <c r="G41" s="195"/>
    </row>
    <row r="42" spans="1:14" s="44" customFormat="1" ht="27.75" customHeight="1">
      <c r="A42" s="636" t="s">
        <v>113</v>
      </c>
      <c r="B42" s="636" t="s">
        <v>12</v>
      </c>
      <c r="C42" s="637" t="s">
        <v>13</v>
      </c>
      <c r="D42" s="637" t="s">
        <v>14</v>
      </c>
      <c r="E42" s="636" t="s">
        <v>15</v>
      </c>
      <c r="F42" s="637" t="s">
        <v>16</v>
      </c>
      <c r="G42" s="636" t="s">
        <v>114</v>
      </c>
    </row>
    <row r="43" spans="1:14" s="44" customFormat="1" ht="76.5" customHeight="1">
      <c r="A43" s="636"/>
      <c r="B43" s="636"/>
      <c r="C43" s="638"/>
      <c r="D43" s="638"/>
      <c r="E43" s="636"/>
      <c r="F43" s="638"/>
      <c r="G43" s="636"/>
    </row>
    <row r="44" spans="1:14" s="44" customFormat="1" ht="20.25">
      <c r="A44" s="301">
        <v>1</v>
      </c>
      <c r="B44" s="301">
        <v>2</v>
      </c>
      <c r="C44" s="301">
        <v>3</v>
      </c>
      <c r="D44" s="301">
        <v>4</v>
      </c>
      <c r="E44" s="303">
        <v>5</v>
      </c>
      <c r="F44" s="303">
        <v>6</v>
      </c>
      <c r="G44" s="303">
        <v>7</v>
      </c>
    </row>
    <row r="45" spans="1:14" s="44" customFormat="1" ht="40.5">
      <c r="A45" s="326" t="s">
        <v>70</v>
      </c>
      <c r="B45" s="228" t="s">
        <v>38</v>
      </c>
      <c r="C45" s="348">
        <f>1353-133.6</f>
        <v>1219.4000000000001</v>
      </c>
      <c r="D45" s="348">
        <f>1353-133.6</f>
        <v>1219.4000000000001</v>
      </c>
      <c r="E45" s="335">
        <f>D45-C45</f>
        <v>0</v>
      </c>
      <c r="F45" s="335">
        <f>D45/C45*100</f>
        <v>100</v>
      </c>
      <c r="G45" s="236" t="s">
        <v>120</v>
      </c>
    </row>
    <row r="46" spans="1:14" s="44" customFormat="1" ht="60.75">
      <c r="A46" s="327" t="s">
        <v>71</v>
      </c>
      <c r="B46" s="328" t="s">
        <v>38</v>
      </c>
      <c r="C46" s="349">
        <f>1353-133.6</f>
        <v>1219.4000000000001</v>
      </c>
      <c r="D46" s="349">
        <f>1353-133.6</f>
        <v>1219.4000000000001</v>
      </c>
      <c r="E46" s="336">
        <f>SUM(E45)</f>
        <v>0</v>
      </c>
      <c r="F46" s="336">
        <f>SUM(F45)</f>
        <v>100</v>
      </c>
      <c r="G46" s="417" t="s">
        <v>120</v>
      </c>
    </row>
    <row r="47" spans="1:14" s="44" customFormat="1" ht="20.25" customHeight="1">
      <c r="A47" s="195"/>
      <c r="B47" s="195"/>
      <c r="C47" s="195"/>
      <c r="D47" s="195"/>
      <c r="E47" s="195"/>
      <c r="F47" s="195"/>
      <c r="G47" s="195"/>
    </row>
    <row r="48" spans="1:14" s="44" customFormat="1" ht="20.25" customHeight="1">
      <c r="A48" s="195"/>
      <c r="B48" s="195"/>
      <c r="C48" s="195"/>
      <c r="D48" s="195"/>
      <c r="E48" s="195"/>
      <c r="F48" s="195"/>
      <c r="G48" s="195"/>
    </row>
    <row r="49" spans="1:9" s="32" customFormat="1" ht="21.75" customHeight="1">
      <c r="A49" s="240" t="s">
        <v>32</v>
      </c>
      <c r="B49" s="240"/>
      <c r="C49" s="240"/>
      <c r="D49" s="240"/>
      <c r="G49" s="240" t="s">
        <v>484</v>
      </c>
      <c r="H49" s="31"/>
      <c r="I49" s="39"/>
    </row>
    <row r="50" spans="1:9" s="29" customFormat="1" ht="39" customHeight="1">
      <c r="A50" s="240" t="s">
        <v>144</v>
      </c>
      <c r="B50" s="240"/>
      <c r="C50" s="240"/>
      <c r="D50" s="177"/>
      <c r="G50" s="544" t="s">
        <v>485</v>
      </c>
      <c r="H50" s="26"/>
      <c r="I50" s="28"/>
    </row>
    <row r="51" spans="1:9" s="44" customFormat="1" ht="20.25">
      <c r="A51" s="195"/>
      <c r="B51" s="195"/>
      <c r="C51" s="195"/>
      <c r="D51" s="195"/>
      <c r="E51" s="195"/>
      <c r="F51" s="195"/>
      <c r="G51" s="195"/>
    </row>
    <row r="52" spans="1:9" ht="20.25">
      <c r="A52" s="247"/>
      <c r="B52" s="247"/>
      <c r="C52" s="247"/>
      <c r="D52" s="247"/>
      <c r="E52" s="247"/>
      <c r="F52" s="195"/>
      <c r="G52" s="247"/>
    </row>
  </sheetData>
  <mergeCells count="44">
    <mergeCell ref="A36:G36"/>
    <mergeCell ref="A42:A43"/>
    <mergeCell ref="B42:B43"/>
    <mergeCell ref="C42:C43"/>
    <mergeCell ref="D42:D43"/>
    <mergeCell ref="E42:E43"/>
    <mergeCell ref="C37:C38"/>
    <mergeCell ref="D37:D38"/>
    <mergeCell ref="E37:E38"/>
    <mergeCell ref="F42:F43"/>
    <mergeCell ref="G42:G43"/>
    <mergeCell ref="H32:N32"/>
    <mergeCell ref="H33:N33"/>
    <mergeCell ref="H34:N34"/>
    <mergeCell ref="A35:G35"/>
    <mergeCell ref="H35:N35"/>
    <mergeCell ref="A32:G32"/>
    <mergeCell ref="A33:G33"/>
    <mergeCell ref="A34:G34"/>
    <mergeCell ref="F6:G6"/>
    <mergeCell ref="A8:G8"/>
    <mergeCell ref="A9:G9"/>
    <mergeCell ref="A16:G16"/>
    <mergeCell ref="A17:G17"/>
    <mergeCell ref="A13:G13"/>
    <mergeCell ref="A11:D11"/>
    <mergeCell ref="A12:G12"/>
    <mergeCell ref="A15:G15"/>
    <mergeCell ref="A19:G19"/>
    <mergeCell ref="A20:G20"/>
    <mergeCell ref="A22:G22"/>
    <mergeCell ref="A23:G23"/>
    <mergeCell ref="F37:F38"/>
    <mergeCell ref="G37:G38"/>
    <mergeCell ref="A24:G24"/>
    <mergeCell ref="A25:A26"/>
    <mergeCell ref="B25:B26"/>
    <mergeCell ref="C25:C26"/>
    <mergeCell ref="D25:D26"/>
    <mergeCell ref="E25:E26"/>
    <mergeCell ref="F25:F26"/>
    <mergeCell ref="G25:G26"/>
    <mergeCell ref="A37:A38"/>
    <mergeCell ref="B37:B38"/>
  </mergeCells>
  <pageMargins left="0.70866141732283472" right="0.70866141732283472" top="0.74803149606299213" bottom="0.74803149606299213" header="0.31496062992125984" footer="0.31496062992125984"/>
  <pageSetup paperSize="9" scale="60" orientation="portrait" r:id="rId1"/>
  <rowBreaks count="1" manualBreakCount="1">
    <brk id="36" max="6" man="1"/>
  </rowBreaks>
</worksheet>
</file>

<file path=xl/worksheets/sheet14.xml><?xml version="1.0" encoding="utf-8"?>
<worksheet xmlns="http://schemas.openxmlformats.org/spreadsheetml/2006/main" xmlns:r="http://schemas.openxmlformats.org/officeDocument/2006/relationships">
  <sheetPr>
    <tabColor rgb="FF00B050"/>
  </sheetPr>
  <dimension ref="A1:R53"/>
  <sheetViews>
    <sheetView view="pageBreakPreview" topLeftCell="A19" zoomScale="75" zoomScaleSheetLayoutView="75" workbookViewId="0">
      <selection activeCell="P25" sqref="P25"/>
    </sheetView>
  </sheetViews>
  <sheetFormatPr defaultRowHeight="12.75"/>
  <cols>
    <col min="1" max="1" width="29.140625" style="57" customWidth="1"/>
    <col min="2" max="2" width="14.5703125" style="57" customWidth="1"/>
    <col min="3" max="3" width="13.28515625" style="57" customWidth="1"/>
    <col min="4" max="4" width="13.7109375" style="57" customWidth="1"/>
    <col min="5" max="5" width="14.42578125" style="57" customWidth="1"/>
    <col min="6" max="6" width="19.7109375" style="57" customWidth="1"/>
    <col min="7" max="7" width="35.8554687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13" s="44" customFormat="1">
      <c r="A1" s="45"/>
      <c r="B1" s="45"/>
      <c r="C1" s="46"/>
      <c r="D1" s="46"/>
      <c r="E1" s="46"/>
      <c r="F1" s="46"/>
      <c r="G1" s="86" t="s">
        <v>0</v>
      </c>
    </row>
    <row r="2" spans="1:13" s="44" customFormat="1">
      <c r="A2" s="45"/>
      <c r="B2" s="45"/>
      <c r="C2" s="46"/>
      <c r="D2" s="46"/>
      <c r="E2" s="46"/>
      <c r="F2" s="46"/>
      <c r="G2" s="86" t="s">
        <v>1</v>
      </c>
    </row>
    <row r="3" spans="1:13" s="44" customFormat="1">
      <c r="A3" s="45"/>
      <c r="B3" s="45"/>
      <c r="C3" s="46"/>
      <c r="D3" s="46"/>
      <c r="E3" s="46"/>
      <c r="F3" s="46"/>
      <c r="G3" s="86" t="s">
        <v>2</v>
      </c>
    </row>
    <row r="4" spans="1:13" s="44" customFormat="1">
      <c r="A4" s="45"/>
      <c r="B4" s="45"/>
      <c r="C4" s="46"/>
      <c r="D4" s="46"/>
      <c r="E4" s="46"/>
      <c r="F4" s="46"/>
      <c r="G4" s="86" t="s">
        <v>3</v>
      </c>
    </row>
    <row r="5" spans="1:13" s="44" customFormat="1">
      <c r="A5" s="45"/>
      <c r="B5" s="48"/>
      <c r="C5" s="46"/>
      <c r="D5" s="46"/>
      <c r="E5" s="46"/>
      <c r="F5" s="46"/>
      <c r="G5" s="86" t="s">
        <v>4</v>
      </c>
    </row>
    <row r="6" spans="1:13" s="44" customFormat="1" ht="15">
      <c r="A6" s="49"/>
      <c r="B6" s="50"/>
      <c r="C6" s="51"/>
      <c r="D6" s="51"/>
      <c r="E6" s="51"/>
      <c r="F6" s="628" t="s">
        <v>5</v>
      </c>
      <c r="G6" s="628"/>
    </row>
    <row r="7" spans="1:13" s="44" customFormat="1" ht="15">
      <c r="A7" s="49"/>
      <c r="B7" s="50"/>
      <c r="C7" s="51"/>
      <c r="D7" s="51"/>
      <c r="E7" s="51"/>
      <c r="F7" s="86"/>
      <c r="G7" s="86"/>
    </row>
    <row r="8" spans="1:13" s="44" customFormat="1" ht="20.25">
      <c r="A8" s="629" t="s">
        <v>6</v>
      </c>
      <c r="B8" s="629"/>
      <c r="C8" s="629"/>
      <c r="D8" s="629"/>
      <c r="E8" s="629"/>
      <c r="F8" s="629"/>
      <c r="G8" s="629"/>
    </row>
    <row r="9" spans="1:13" s="44" customFormat="1" ht="20.25">
      <c r="A9" s="630" t="s">
        <v>7</v>
      </c>
      <c r="B9" s="630"/>
      <c r="C9" s="630"/>
      <c r="D9" s="630"/>
      <c r="E9" s="630"/>
      <c r="F9" s="630"/>
      <c r="G9" s="630"/>
    </row>
    <row r="10" spans="1:13" s="44" customFormat="1" ht="13.5" customHeight="1">
      <c r="A10" s="300"/>
      <c r="B10" s="300"/>
      <c r="C10" s="300"/>
      <c r="D10" s="300"/>
      <c r="E10" s="300"/>
      <c r="F10" s="300"/>
      <c r="G10" s="300"/>
    </row>
    <row r="11" spans="1:13" s="100" customFormat="1" ht="48" customHeight="1">
      <c r="A11" s="650" t="s">
        <v>288</v>
      </c>
      <c r="B11" s="650"/>
      <c r="C11" s="650"/>
      <c r="D11" s="650"/>
      <c r="E11" s="650"/>
      <c r="F11" s="650"/>
      <c r="G11" s="650"/>
      <c r="H11" s="97"/>
      <c r="I11" s="98"/>
      <c r="J11" s="99"/>
      <c r="K11" s="99"/>
      <c r="L11" s="99"/>
      <c r="M11" s="99"/>
    </row>
    <row r="12" spans="1:13" s="103" customFormat="1" ht="30.75" customHeight="1">
      <c r="A12" s="654" t="s">
        <v>236</v>
      </c>
      <c r="B12" s="654"/>
      <c r="C12" s="654"/>
      <c r="D12" s="654"/>
      <c r="E12" s="654"/>
      <c r="F12" s="654"/>
      <c r="G12" s="654"/>
      <c r="H12" s="101"/>
      <c r="I12" s="102"/>
      <c r="J12" s="101"/>
      <c r="K12" s="101"/>
      <c r="L12" s="101"/>
      <c r="M12" s="101"/>
    </row>
    <row r="13" spans="1:13" s="104" customFormat="1" ht="17.25" customHeight="1">
      <c r="A13" s="700" t="s">
        <v>79</v>
      </c>
      <c r="B13" s="700"/>
      <c r="C13" s="700"/>
      <c r="D13" s="700"/>
      <c r="E13" s="700"/>
      <c r="F13" s="700"/>
      <c r="G13" s="700"/>
    </row>
    <row r="14" spans="1:13" s="104" customFormat="1" ht="24" customHeight="1">
      <c r="A14" s="655" t="s">
        <v>126</v>
      </c>
      <c r="B14" s="655"/>
      <c r="C14" s="655"/>
      <c r="D14" s="655"/>
      <c r="E14" s="655"/>
      <c r="F14" s="655"/>
      <c r="G14" s="655"/>
    </row>
    <row r="15" spans="1:13" customFormat="1" ht="45" customHeight="1">
      <c r="A15" s="654" t="s">
        <v>232</v>
      </c>
      <c r="B15" s="654"/>
      <c r="C15" s="654"/>
      <c r="D15" s="654"/>
      <c r="E15" s="654"/>
      <c r="F15" s="654"/>
      <c r="G15" s="654"/>
    </row>
    <row r="16" spans="1:13" s="61" customFormat="1" ht="21.75" customHeight="1">
      <c r="A16" s="323" t="s">
        <v>270</v>
      </c>
      <c r="B16" s="324"/>
      <c r="C16" s="324"/>
      <c r="D16" s="324"/>
      <c r="E16" s="324"/>
      <c r="F16" s="324"/>
      <c r="G16" s="324"/>
    </row>
    <row r="17" spans="1:18" s="61" customFormat="1" ht="18.75" customHeight="1">
      <c r="A17" s="701" t="s">
        <v>217</v>
      </c>
      <c r="B17" s="701"/>
      <c r="C17" s="701"/>
      <c r="D17" s="701"/>
      <c r="E17" s="701"/>
      <c r="F17" s="701"/>
      <c r="G17" s="350"/>
    </row>
    <row r="18" spans="1:18" s="100" customFormat="1" ht="75.75" customHeight="1">
      <c r="A18" s="650" t="s">
        <v>289</v>
      </c>
      <c r="B18" s="650"/>
      <c r="C18" s="650"/>
      <c r="D18" s="650"/>
      <c r="E18" s="650"/>
      <c r="F18" s="650"/>
      <c r="G18" s="650"/>
      <c r="H18" s="97"/>
      <c r="I18" s="105"/>
      <c r="J18" s="106"/>
      <c r="K18" s="106"/>
      <c r="L18" s="106"/>
    </row>
    <row r="19" spans="1:18" s="44" customFormat="1" ht="4.5" customHeight="1">
      <c r="A19" s="649" t="s">
        <v>125</v>
      </c>
      <c r="B19" s="649"/>
      <c r="C19" s="649"/>
      <c r="D19" s="649"/>
      <c r="E19" s="649"/>
      <c r="F19" s="649"/>
      <c r="G19" s="649"/>
    </row>
    <row r="20" spans="1:18" s="44" customFormat="1" ht="21.75" customHeight="1">
      <c r="A20" s="636" t="s">
        <v>11</v>
      </c>
      <c r="B20" s="636" t="s">
        <v>12</v>
      </c>
      <c r="C20" s="637" t="s">
        <v>13</v>
      </c>
      <c r="D20" s="637" t="s">
        <v>14</v>
      </c>
      <c r="E20" s="636" t="s">
        <v>15</v>
      </c>
      <c r="F20" s="637" t="s">
        <v>16</v>
      </c>
      <c r="G20" s="636" t="s">
        <v>17</v>
      </c>
    </row>
    <row r="21" spans="1:18" s="44" customFormat="1" ht="89.25" customHeight="1">
      <c r="A21" s="636"/>
      <c r="B21" s="636"/>
      <c r="C21" s="638"/>
      <c r="D21" s="638"/>
      <c r="E21" s="636"/>
      <c r="F21" s="638"/>
      <c r="G21" s="636"/>
    </row>
    <row r="22" spans="1:18" s="44" customFormat="1" ht="20.25">
      <c r="A22" s="301">
        <v>1</v>
      </c>
      <c r="B22" s="301">
        <v>2</v>
      </c>
      <c r="C22" s="301">
        <v>3</v>
      </c>
      <c r="D22" s="301">
        <v>4</v>
      </c>
      <c r="E22" s="303">
        <v>5</v>
      </c>
      <c r="F22" s="303">
        <v>6</v>
      </c>
      <c r="G22" s="303">
        <v>7</v>
      </c>
    </row>
    <row r="23" spans="1:18" s="44" customFormat="1" ht="61.5" customHeight="1">
      <c r="A23" s="220" t="s">
        <v>18</v>
      </c>
      <c r="B23" s="158" t="s">
        <v>19</v>
      </c>
      <c r="C23" s="159">
        <f>C40</f>
        <v>21401</v>
      </c>
      <c r="D23" s="159">
        <f>D40</f>
        <v>21401</v>
      </c>
      <c r="E23" s="435">
        <f>D23-C23</f>
        <v>0</v>
      </c>
      <c r="F23" s="435">
        <f>D23/C23*100</f>
        <v>100</v>
      </c>
      <c r="G23" s="417" t="s">
        <v>120</v>
      </c>
    </row>
    <row r="24" spans="1:18" s="44" customFormat="1" ht="84.75" customHeight="1">
      <c r="A24" s="220" t="s">
        <v>111</v>
      </c>
      <c r="B24" s="158"/>
      <c r="C24" s="159"/>
      <c r="D24" s="159"/>
      <c r="E24" s="225"/>
      <c r="F24" s="245"/>
      <c r="G24" s="226"/>
      <c r="K24" s="95"/>
      <c r="L24" s="95"/>
      <c r="M24" s="95"/>
      <c r="N24" s="95"/>
      <c r="O24" s="95"/>
      <c r="P24" s="95"/>
      <c r="Q24" s="95"/>
      <c r="R24" s="95"/>
    </row>
    <row r="25" spans="1:18" s="44" customFormat="1" ht="167.25" customHeight="1">
      <c r="A25" s="438" t="s">
        <v>90</v>
      </c>
      <c r="B25" s="289" t="s">
        <v>22</v>
      </c>
      <c r="C25" s="266" t="s">
        <v>91</v>
      </c>
      <c r="D25" s="161">
        <v>15.8</v>
      </c>
      <c r="E25" s="439"/>
      <c r="F25" s="355"/>
      <c r="G25" s="534" t="s">
        <v>470</v>
      </c>
      <c r="K25" s="95"/>
      <c r="L25" s="95"/>
      <c r="M25" s="95"/>
      <c r="N25" s="95"/>
      <c r="O25" s="95"/>
      <c r="P25" s="95"/>
      <c r="Q25" s="95"/>
      <c r="R25" s="95"/>
    </row>
    <row r="26" spans="1:18" s="69" customFormat="1" ht="32.25" customHeight="1">
      <c r="A26" s="639" t="s">
        <v>249</v>
      </c>
      <c r="B26" s="639"/>
      <c r="C26" s="639"/>
      <c r="D26" s="639"/>
      <c r="E26" s="639"/>
      <c r="F26" s="639"/>
      <c r="G26" s="639"/>
      <c r="H26" s="698"/>
      <c r="I26" s="698"/>
      <c r="J26" s="698"/>
      <c r="K26" s="698"/>
      <c r="L26" s="698"/>
      <c r="M26" s="698"/>
      <c r="N26" s="698"/>
    </row>
    <row r="27" spans="1:18" s="69" customFormat="1" ht="19.5" customHeight="1">
      <c r="A27" s="639" t="s">
        <v>72</v>
      </c>
      <c r="B27" s="639"/>
      <c r="C27" s="639"/>
      <c r="D27" s="639"/>
      <c r="E27" s="639"/>
      <c r="F27" s="639"/>
      <c r="G27" s="639"/>
      <c r="H27" s="699"/>
      <c r="I27" s="699"/>
      <c r="J27" s="699"/>
      <c r="K27" s="699"/>
      <c r="L27" s="699"/>
      <c r="M27" s="699"/>
      <c r="N27" s="699"/>
    </row>
    <row r="28" spans="1:18" s="104" customFormat="1" ht="52.5" customHeight="1">
      <c r="A28" s="650" t="s">
        <v>219</v>
      </c>
      <c r="B28" s="650" t="s">
        <v>124</v>
      </c>
      <c r="C28" s="650"/>
      <c r="D28" s="650"/>
      <c r="E28" s="650"/>
      <c r="F28" s="650"/>
      <c r="G28" s="650"/>
    </row>
    <row r="29" spans="1:18" s="69" customFormat="1" ht="24" customHeight="1">
      <c r="A29" s="639" t="s">
        <v>273</v>
      </c>
      <c r="B29" s="639"/>
      <c r="C29" s="639"/>
      <c r="D29" s="639"/>
      <c r="E29" s="639"/>
      <c r="F29" s="639"/>
      <c r="G29" s="639"/>
      <c r="H29" s="698"/>
      <c r="I29" s="698"/>
      <c r="J29" s="698"/>
      <c r="K29" s="698"/>
      <c r="L29" s="698"/>
      <c r="M29" s="698"/>
      <c r="N29" s="698"/>
    </row>
    <row r="30" spans="1:18" s="69" customFormat="1" ht="88.5" customHeight="1">
      <c r="A30" s="649" t="s">
        <v>290</v>
      </c>
      <c r="B30" s="649"/>
      <c r="C30" s="649"/>
      <c r="D30" s="649"/>
      <c r="E30" s="649"/>
      <c r="F30" s="649"/>
      <c r="G30" s="649"/>
      <c r="H30" s="70"/>
      <c r="I30" s="68"/>
    </row>
    <row r="31" spans="1:18" s="44" customFormat="1" ht="15.75" customHeight="1">
      <c r="A31" s="636" t="s">
        <v>112</v>
      </c>
      <c r="B31" s="636" t="s">
        <v>12</v>
      </c>
      <c r="C31" s="637" t="s">
        <v>13</v>
      </c>
      <c r="D31" s="637" t="s">
        <v>14</v>
      </c>
      <c r="E31" s="636" t="s">
        <v>15</v>
      </c>
      <c r="F31" s="637" t="s">
        <v>16</v>
      </c>
      <c r="G31" s="636" t="s">
        <v>17</v>
      </c>
    </row>
    <row r="32" spans="1:18" s="44" customFormat="1" ht="90.75" customHeight="1">
      <c r="A32" s="636"/>
      <c r="B32" s="636"/>
      <c r="C32" s="638"/>
      <c r="D32" s="638"/>
      <c r="E32" s="636"/>
      <c r="F32" s="638"/>
      <c r="G32" s="636"/>
    </row>
    <row r="33" spans="1:9" s="44" customFormat="1" ht="28.5" customHeight="1">
      <c r="A33" s="402">
        <v>1</v>
      </c>
      <c r="B33" s="402">
        <v>2</v>
      </c>
      <c r="C33" s="402">
        <v>3</v>
      </c>
      <c r="D33" s="402">
        <v>4</v>
      </c>
      <c r="E33" s="402">
        <v>5</v>
      </c>
      <c r="F33" s="402">
        <v>6</v>
      </c>
      <c r="G33" s="402">
        <v>7</v>
      </c>
    </row>
    <row r="34" spans="1:9" s="44" customFormat="1" ht="70.5" customHeight="1">
      <c r="A34" s="352" t="s">
        <v>92</v>
      </c>
      <c r="B34" s="353" t="s">
        <v>34</v>
      </c>
      <c r="C34" s="354">
        <v>10549</v>
      </c>
      <c r="D34" s="402">
        <v>10549</v>
      </c>
      <c r="E34" s="228">
        <f>D34-C34</f>
        <v>0</v>
      </c>
      <c r="F34" s="440">
        <f>D34/C34*100</f>
        <v>100</v>
      </c>
      <c r="G34" s="283" t="s">
        <v>120</v>
      </c>
    </row>
    <row r="35" spans="1:9" s="44" customFormat="1" ht="20.25">
      <c r="A35" s="179"/>
      <c r="B35" s="179"/>
      <c r="C35" s="179"/>
      <c r="D35" s="179"/>
      <c r="E35" s="195"/>
      <c r="F35" s="195"/>
      <c r="G35" s="195"/>
    </row>
    <row r="36" spans="1:9" s="44" customFormat="1" ht="27.75" customHeight="1">
      <c r="A36" s="636" t="s">
        <v>113</v>
      </c>
      <c r="B36" s="636" t="s">
        <v>12</v>
      </c>
      <c r="C36" s="637" t="s">
        <v>13</v>
      </c>
      <c r="D36" s="637" t="s">
        <v>14</v>
      </c>
      <c r="E36" s="636" t="s">
        <v>15</v>
      </c>
      <c r="F36" s="637" t="s">
        <v>16</v>
      </c>
      <c r="G36" s="636" t="s">
        <v>114</v>
      </c>
    </row>
    <row r="37" spans="1:9" s="44" customFormat="1" ht="79.5" customHeight="1">
      <c r="A37" s="636"/>
      <c r="B37" s="636"/>
      <c r="C37" s="638"/>
      <c r="D37" s="638"/>
      <c r="E37" s="636"/>
      <c r="F37" s="638"/>
      <c r="G37" s="636"/>
    </row>
    <row r="38" spans="1:9" s="44" customFormat="1" ht="20.25">
      <c r="A38" s="301">
        <v>1</v>
      </c>
      <c r="B38" s="301">
        <v>2</v>
      </c>
      <c r="C38" s="301">
        <v>3</v>
      </c>
      <c r="D38" s="301">
        <v>4</v>
      </c>
      <c r="E38" s="303">
        <v>5</v>
      </c>
      <c r="F38" s="303">
        <v>6</v>
      </c>
      <c r="G38" s="303">
        <v>7</v>
      </c>
    </row>
    <row r="39" spans="1:9" s="44" customFormat="1" ht="45.75" customHeight="1">
      <c r="A39" s="326" t="s">
        <v>70</v>
      </c>
      <c r="B39" s="228" t="s">
        <v>38</v>
      </c>
      <c r="C39" s="280">
        <v>21401</v>
      </c>
      <c r="D39" s="280">
        <v>21401</v>
      </c>
      <c r="E39" s="335">
        <f>D39-C39</f>
        <v>0</v>
      </c>
      <c r="F39" s="335">
        <f>D39/C39*100</f>
        <v>100</v>
      </c>
      <c r="G39" s="236" t="s">
        <v>120</v>
      </c>
    </row>
    <row r="40" spans="1:9" s="44" customFormat="1" ht="60.75">
      <c r="A40" s="327" t="s">
        <v>71</v>
      </c>
      <c r="B40" s="328" t="s">
        <v>38</v>
      </c>
      <c r="C40" s="349">
        <f>C39</f>
        <v>21401</v>
      </c>
      <c r="D40" s="349">
        <f>D39</f>
        <v>21401</v>
      </c>
      <c r="E40" s="336">
        <f>SUM(E39)</f>
        <v>0</v>
      </c>
      <c r="F40" s="336">
        <f>SUM(F39)</f>
        <v>100</v>
      </c>
      <c r="G40" s="417" t="s">
        <v>120</v>
      </c>
    </row>
    <row r="41" spans="1:9" s="44" customFormat="1" ht="20.25" customHeight="1">
      <c r="A41" s="195"/>
      <c r="B41" s="195"/>
      <c r="C41" s="195"/>
      <c r="D41" s="195"/>
      <c r="E41" s="195"/>
      <c r="F41" s="195"/>
      <c r="G41" s="195"/>
    </row>
    <row r="42" spans="1:9" s="44" customFormat="1" ht="20.25" customHeight="1">
      <c r="A42" s="195"/>
      <c r="B42" s="195"/>
      <c r="C42" s="195"/>
      <c r="D42" s="195"/>
      <c r="E42" s="195"/>
      <c r="F42" s="195"/>
      <c r="G42" s="195"/>
    </row>
    <row r="43" spans="1:9" s="32" customFormat="1" ht="21.75" customHeight="1">
      <c r="A43" s="240" t="s">
        <v>32</v>
      </c>
      <c r="B43" s="240"/>
      <c r="C43" s="240"/>
      <c r="D43" s="240"/>
      <c r="G43" s="240" t="s">
        <v>484</v>
      </c>
      <c r="H43" s="31"/>
      <c r="I43" s="39"/>
    </row>
    <row r="44" spans="1:9" s="29" customFormat="1" ht="39" customHeight="1">
      <c r="A44" s="240" t="s">
        <v>144</v>
      </c>
      <c r="B44" s="240"/>
      <c r="C44" s="240"/>
      <c r="D44" s="177"/>
      <c r="G44" s="544" t="s">
        <v>485</v>
      </c>
      <c r="H44" s="26"/>
      <c r="I44" s="28"/>
    </row>
    <row r="45" spans="1:9" s="44" customFormat="1" ht="20.25">
      <c r="A45" s="195"/>
      <c r="B45" s="195"/>
      <c r="C45" s="195"/>
      <c r="D45" s="195"/>
      <c r="E45" s="195"/>
      <c r="F45" s="195"/>
      <c r="G45" s="195"/>
    </row>
    <row r="53" spans="6:6">
      <c r="F53" s="44"/>
    </row>
  </sheetData>
  <mergeCells count="40">
    <mergeCell ref="G36:G37"/>
    <mergeCell ref="H26:N26"/>
    <mergeCell ref="A27:G27"/>
    <mergeCell ref="H27:N27"/>
    <mergeCell ref="A28:G28"/>
    <mergeCell ref="A29:G29"/>
    <mergeCell ref="H29:N29"/>
    <mergeCell ref="A30:G30"/>
    <mergeCell ref="A36:A37"/>
    <mergeCell ref="B36:B37"/>
    <mergeCell ref="C36:C37"/>
    <mergeCell ref="D36:D37"/>
    <mergeCell ref="E36:E37"/>
    <mergeCell ref="A31:A32"/>
    <mergeCell ref="F36:F37"/>
    <mergeCell ref="B31:B32"/>
    <mergeCell ref="F6:G6"/>
    <mergeCell ref="A8:G8"/>
    <mergeCell ref="A9:G9"/>
    <mergeCell ref="A11:G11"/>
    <mergeCell ref="A12:G12"/>
    <mergeCell ref="G31:G32"/>
    <mergeCell ref="C31:C32"/>
    <mergeCell ref="D31:D32"/>
    <mergeCell ref="E31:E32"/>
    <mergeCell ref="F31:F32"/>
    <mergeCell ref="A13:G13"/>
    <mergeCell ref="A15:G15"/>
    <mergeCell ref="A17:F17"/>
    <mergeCell ref="A14:G14"/>
    <mergeCell ref="A26:G26"/>
    <mergeCell ref="A18:G18"/>
    <mergeCell ref="A19:G19"/>
    <mergeCell ref="A20:A21"/>
    <mergeCell ref="B20:B21"/>
    <mergeCell ref="C20:C21"/>
    <mergeCell ref="D20:D21"/>
    <mergeCell ref="E20:E21"/>
    <mergeCell ref="F20:F21"/>
    <mergeCell ref="G20:G21"/>
  </mergeCells>
  <pageMargins left="0.70866141732283472" right="0.70866141732283472" top="0.74803149606299213" bottom="0.74803149606299213" header="0.31496062992125984" footer="0.31496062992125984"/>
  <pageSetup paperSize="9" scale="61" orientation="portrait" r:id="rId1"/>
  <rowBreaks count="1" manualBreakCount="1">
    <brk id="33" max="6" man="1"/>
  </rowBreaks>
</worksheet>
</file>

<file path=xl/worksheets/sheet15.xml><?xml version="1.0" encoding="utf-8"?>
<worksheet xmlns="http://schemas.openxmlformats.org/spreadsheetml/2006/main" xmlns:r="http://schemas.openxmlformats.org/officeDocument/2006/relationships">
  <sheetPr>
    <tabColor rgb="FF00B050"/>
  </sheetPr>
  <dimension ref="A1:L52"/>
  <sheetViews>
    <sheetView view="pageBreakPreview" zoomScale="75" zoomScaleNormal="75" zoomScaleSheetLayoutView="75" workbookViewId="0">
      <selection activeCell="I28" sqref="I28"/>
    </sheetView>
  </sheetViews>
  <sheetFormatPr defaultColWidth="9.5703125" defaultRowHeight="15"/>
  <cols>
    <col min="1" max="1" width="35.7109375" style="40" customWidth="1"/>
    <col min="2" max="2" width="15.28515625" style="40" customWidth="1"/>
    <col min="3" max="3" width="13.42578125" style="43" customWidth="1"/>
    <col min="4" max="4" width="14.140625" style="43" customWidth="1"/>
    <col min="5" max="5" width="16" style="43" customWidth="1"/>
    <col min="6" max="6" width="18.28515625" style="43" customWidth="1"/>
    <col min="7" max="7" width="48.85546875" style="43" customWidth="1"/>
    <col min="8" max="8" width="11.5703125" style="120" customWidth="1"/>
    <col min="9" max="9" width="11.7109375" style="43" customWidth="1"/>
    <col min="10" max="11" width="13.85546875" style="43" customWidth="1"/>
    <col min="12" max="12" width="14.42578125" style="43" customWidth="1"/>
    <col min="13" max="256" width="9.5703125" style="43"/>
    <col min="257" max="257" width="35.7109375" style="43" customWidth="1"/>
    <col min="258" max="258" width="13" style="43" customWidth="1"/>
    <col min="259" max="259" width="12.42578125" style="43" customWidth="1"/>
    <col min="260" max="260" width="13" style="43" customWidth="1"/>
    <col min="261" max="262" width="16" style="43" customWidth="1"/>
    <col min="263" max="263" width="31.7109375" style="43" customWidth="1"/>
    <col min="264" max="264" width="11.5703125" style="43" customWidth="1"/>
    <col min="265" max="265" width="11.7109375" style="43" customWidth="1"/>
    <col min="266" max="267" width="13.85546875" style="43" customWidth="1"/>
    <col min="268" max="268" width="14.42578125" style="43" customWidth="1"/>
    <col min="269" max="512" width="9.5703125" style="43"/>
    <col min="513" max="513" width="35.7109375" style="43" customWidth="1"/>
    <col min="514" max="514" width="13" style="43" customWidth="1"/>
    <col min="515" max="515" width="12.42578125" style="43" customWidth="1"/>
    <col min="516" max="516" width="13" style="43" customWidth="1"/>
    <col min="517" max="518" width="16" style="43" customWidth="1"/>
    <col min="519" max="519" width="31.7109375" style="43" customWidth="1"/>
    <col min="520" max="520" width="11.5703125" style="43" customWidth="1"/>
    <col min="521" max="521" width="11.7109375" style="43" customWidth="1"/>
    <col min="522" max="523" width="13.85546875" style="43" customWidth="1"/>
    <col min="524" max="524" width="14.42578125" style="43" customWidth="1"/>
    <col min="525" max="768" width="9.5703125" style="43"/>
    <col min="769" max="769" width="35.7109375" style="43" customWidth="1"/>
    <col min="770" max="770" width="13" style="43" customWidth="1"/>
    <col min="771" max="771" width="12.42578125" style="43" customWidth="1"/>
    <col min="772" max="772" width="13" style="43" customWidth="1"/>
    <col min="773" max="774" width="16" style="43" customWidth="1"/>
    <col min="775" max="775" width="31.7109375" style="43" customWidth="1"/>
    <col min="776" max="776" width="11.5703125" style="43" customWidth="1"/>
    <col min="777" max="777" width="11.7109375" style="43" customWidth="1"/>
    <col min="778" max="779" width="13.85546875" style="43" customWidth="1"/>
    <col min="780" max="780" width="14.42578125" style="43" customWidth="1"/>
    <col min="781" max="1024" width="9.5703125" style="43"/>
    <col min="1025" max="1025" width="35.7109375" style="43" customWidth="1"/>
    <col min="1026" max="1026" width="13" style="43" customWidth="1"/>
    <col min="1027" max="1027" width="12.42578125" style="43" customWidth="1"/>
    <col min="1028" max="1028" width="13" style="43" customWidth="1"/>
    <col min="1029" max="1030" width="16" style="43" customWidth="1"/>
    <col min="1031" max="1031" width="31.7109375" style="43" customWidth="1"/>
    <col min="1032" max="1032" width="11.5703125" style="43" customWidth="1"/>
    <col min="1033" max="1033" width="11.7109375" style="43" customWidth="1"/>
    <col min="1034" max="1035" width="13.85546875" style="43" customWidth="1"/>
    <col min="1036" max="1036" width="14.42578125" style="43" customWidth="1"/>
    <col min="1037" max="1280" width="9.5703125" style="43"/>
    <col min="1281" max="1281" width="35.7109375" style="43" customWidth="1"/>
    <col min="1282" max="1282" width="13" style="43" customWidth="1"/>
    <col min="1283" max="1283" width="12.42578125" style="43" customWidth="1"/>
    <col min="1284" max="1284" width="13" style="43" customWidth="1"/>
    <col min="1285" max="1286" width="16" style="43" customWidth="1"/>
    <col min="1287" max="1287" width="31.7109375" style="43" customWidth="1"/>
    <col min="1288" max="1288" width="11.5703125" style="43" customWidth="1"/>
    <col min="1289" max="1289" width="11.7109375" style="43" customWidth="1"/>
    <col min="1290" max="1291" width="13.85546875" style="43" customWidth="1"/>
    <col min="1292" max="1292" width="14.42578125" style="43" customWidth="1"/>
    <col min="1293" max="1536" width="9.5703125" style="43"/>
    <col min="1537" max="1537" width="35.7109375" style="43" customWidth="1"/>
    <col min="1538" max="1538" width="13" style="43" customWidth="1"/>
    <col min="1539" max="1539" width="12.42578125" style="43" customWidth="1"/>
    <col min="1540" max="1540" width="13" style="43" customWidth="1"/>
    <col min="1541" max="1542" width="16" style="43" customWidth="1"/>
    <col min="1543" max="1543" width="31.7109375" style="43" customWidth="1"/>
    <col min="1544" max="1544" width="11.5703125" style="43" customWidth="1"/>
    <col min="1545" max="1545" width="11.7109375" style="43" customWidth="1"/>
    <col min="1546" max="1547" width="13.85546875" style="43" customWidth="1"/>
    <col min="1548" max="1548" width="14.42578125" style="43" customWidth="1"/>
    <col min="1549" max="1792" width="9.5703125" style="43"/>
    <col min="1793" max="1793" width="35.7109375" style="43" customWidth="1"/>
    <col min="1794" max="1794" width="13" style="43" customWidth="1"/>
    <col min="1795" max="1795" width="12.42578125" style="43" customWidth="1"/>
    <col min="1796" max="1796" width="13" style="43" customWidth="1"/>
    <col min="1797" max="1798" width="16" style="43" customWidth="1"/>
    <col min="1799" max="1799" width="31.7109375" style="43" customWidth="1"/>
    <col min="1800" max="1800" width="11.5703125" style="43" customWidth="1"/>
    <col min="1801" max="1801" width="11.7109375" style="43" customWidth="1"/>
    <col min="1802" max="1803" width="13.85546875" style="43" customWidth="1"/>
    <col min="1804" max="1804" width="14.42578125" style="43" customWidth="1"/>
    <col min="1805" max="2048" width="9.5703125" style="43"/>
    <col min="2049" max="2049" width="35.7109375" style="43" customWidth="1"/>
    <col min="2050" max="2050" width="13" style="43" customWidth="1"/>
    <col min="2051" max="2051" width="12.42578125" style="43" customWidth="1"/>
    <col min="2052" max="2052" width="13" style="43" customWidth="1"/>
    <col min="2053" max="2054" width="16" style="43" customWidth="1"/>
    <col min="2055" max="2055" width="31.7109375" style="43" customWidth="1"/>
    <col min="2056" max="2056" width="11.5703125" style="43" customWidth="1"/>
    <col min="2057" max="2057" width="11.7109375" style="43" customWidth="1"/>
    <col min="2058" max="2059" width="13.85546875" style="43" customWidth="1"/>
    <col min="2060" max="2060" width="14.42578125" style="43" customWidth="1"/>
    <col min="2061" max="2304" width="9.5703125" style="43"/>
    <col min="2305" max="2305" width="35.7109375" style="43" customWidth="1"/>
    <col min="2306" max="2306" width="13" style="43" customWidth="1"/>
    <col min="2307" max="2307" width="12.42578125" style="43" customWidth="1"/>
    <col min="2308" max="2308" width="13" style="43" customWidth="1"/>
    <col min="2309" max="2310" width="16" style="43" customWidth="1"/>
    <col min="2311" max="2311" width="31.7109375" style="43" customWidth="1"/>
    <col min="2312" max="2312" width="11.5703125" style="43" customWidth="1"/>
    <col min="2313" max="2313" width="11.7109375" style="43" customWidth="1"/>
    <col min="2314" max="2315" width="13.85546875" style="43" customWidth="1"/>
    <col min="2316" max="2316" width="14.42578125" style="43" customWidth="1"/>
    <col min="2317" max="2560" width="9.5703125" style="43"/>
    <col min="2561" max="2561" width="35.7109375" style="43" customWidth="1"/>
    <col min="2562" max="2562" width="13" style="43" customWidth="1"/>
    <col min="2563" max="2563" width="12.42578125" style="43" customWidth="1"/>
    <col min="2564" max="2564" width="13" style="43" customWidth="1"/>
    <col min="2565" max="2566" width="16" style="43" customWidth="1"/>
    <col min="2567" max="2567" width="31.7109375" style="43" customWidth="1"/>
    <col min="2568" max="2568" width="11.5703125" style="43" customWidth="1"/>
    <col min="2569" max="2569" width="11.7109375" style="43" customWidth="1"/>
    <col min="2570" max="2571" width="13.85546875" style="43" customWidth="1"/>
    <col min="2572" max="2572" width="14.42578125" style="43" customWidth="1"/>
    <col min="2573" max="2816" width="9.5703125" style="43"/>
    <col min="2817" max="2817" width="35.7109375" style="43" customWidth="1"/>
    <col min="2818" max="2818" width="13" style="43" customWidth="1"/>
    <col min="2819" max="2819" width="12.42578125" style="43" customWidth="1"/>
    <col min="2820" max="2820" width="13" style="43" customWidth="1"/>
    <col min="2821" max="2822" width="16" style="43" customWidth="1"/>
    <col min="2823" max="2823" width="31.7109375" style="43" customWidth="1"/>
    <col min="2824" max="2824" width="11.5703125" style="43" customWidth="1"/>
    <col min="2825" max="2825" width="11.7109375" style="43" customWidth="1"/>
    <col min="2826" max="2827" width="13.85546875" style="43" customWidth="1"/>
    <col min="2828" max="2828" width="14.42578125" style="43" customWidth="1"/>
    <col min="2829" max="3072" width="9.5703125" style="43"/>
    <col min="3073" max="3073" width="35.7109375" style="43" customWidth="1"/>
    <col min="3074" max="3074" width="13" style="43" customWidth="1"/>
    <col min="3075" max="3075" width="12.42578125" style="43" customWidth="1"/>
    <col min="3076" max="3076" width="13" style="43" customWidth="1"/>
    <col min="3077" max="3078" width="16" style="43" customWidth="1"/>
    <col min="3079" max="3079" width="31.7109375" style="43" customWidth="1"/>
    <col min="3080" max="3080" width="11.5703125" style="43" customWidth="1"/>
    <col min="3081" max="3081" width="11.7109375" style="43" customWidth="1"/>
    <col min="3082" max="3083" width="13.85546875" style="43" customWidth="1"/>
    <col min="3084" max="3084" width="14.42578125" style="43" customWidth="1"/>
    <col min="3085" max="3328" width="9.5703125" style="43"/>
    <col min="3329" max="3329" width="35.7109375" style="43" customWidth="1"/>
    <col min="3330" max="3330" width="13" style="43" customWidth="1"/>
    <col min="3331" max="3331" width="12.42578125" style="43" customWidth="1"/>
    <col min="3332" max="3332" width="13" style="43" customWidth="1"/>
    <col min="3333" max="3334" width="16" style="43" customWidth="1"/>
    <col min="3335" max="3335" width="31.7109375" style="43" customWidth="1"/>
    <col min="3336" max="3336" width="11.5703125" style="43" customWidth="1"/>
    <col min="3337" max="3337" width="11.7109375" style="43" customWidth="1"/>
    <col min="3338" max="3339" width="13.85546875" style="43" customWidth="1"/>
    <col min="3340" max="3340" width="14.42578125" style="43" customWidth="1"/>
    <col min="3341" max="3584" width="9.5703125" style="43"/>
    <col min="3585" max="3585" width="35.7109375" style="43" customWidth="1"/>
    <col min="3586" max="3586" width="13" style="43" customWidth="1"/>
    <col min="3587" max="3587" width="12.42578125" style="43" customWidth="1"/>
    <col min="3588" max="3588" width="13" style="43" customWidth="1"/>
    <col min="3589" max="3590" width="16" style="43" customWidth="1"/>
    <col min="3591" max="3591" width="31.7109375" style="43" customWidth="1"/>
    <col min="3592" max="3592" width="11.5703125" style="43" customWidth="1"/>
    <col min="3593" max="3593" width="11.7109375" style="43" customWidth="1"/>
    <col min="3594" max="3595" width="13.85546875" style="43" customWidth="1"/>
    <col min="3596" max="3596" width="14.42578125" style="43" customWidth="1"/>
    <col min="3597" max="3840" width="9.5703125" style="43"/>
    <col min="3841" max="3841" width="35.7109375" style="43" customWidth="1"/>
    <col min="3842" max="3842" width="13" style="43" customWidth="1"/>
    <col min="3843" max="3843" width="12.42578125" style="43" customWidth="1"/>
    <col min="3844" max="3844" width="13" style="43" customWidth="1"/>
    <col min="3845" max="3846" width="16" style="43" customWidth="1"/>
    <col min="3847" max="3847" width="31.7109375" style="43" customWidth="1"/>
    <col min="3848" max="3848" width="11.5703125" style="43" customWidth="1"/>
    <col min="3849" max="3849" width="11.7109375" style="43" customWidth="1"/>
    <col min="3850" max="3851" width="13.85546875" style="43" customWidth="1"/>
    <col min="3852" max="3852" width="14.42578125" style="43" customWidth="1"/>
    <col min="3853" max="4096" width="9.5703125" style="43"/>
    <col min="4097" max="4097" width="35.7109375" style="43" customWidth="1"/>
    <col min="4098" max="4098" width="13" style="43" customWidth="1"/>
    <col min="4099" max="4099" width="12.42578125" style="43" customWidth="1"/>
    <col min="4100" max="4100" width="13" style="43" customWidth="1"/>
    <col min="4101" max="4102" width="16" style="43" customWidth="1"/>
    <col min="4103" max="4103" width="31.7109375" style="43" customWidth="1"/>
    <col min="4104" max="4104" width="11.5703125" style="43" customWidth="1"/>
    <col min="4105" max="4105" width="11.7109375" style="43" customWidth="1"/>
    <col min="4106" max="4107" width="13.85546875" style="43" customWidth="1"/>
    <col min="4108" max="4108" width="14.42578125" style="43" customWidth="1"/>
    <col min="4109" max="4352" width="9.5703125" style="43"/>
    <col min="4353" max="4353" width="35.7109375" style="43" customWidth="1"/>
    <col min="4354" max="4354" width="13" style="43" customWidth="1"/>
    <col min="4355" max="4355" width="12.42578125" style="43" customWidth="1"/>
    <col min="4356" max="4356" width="13" style="43" customWidth="1"/>
    <col min="4357" max="4358" width="16" style="43" customWidth="1"/>
    <col min="4359" max="4359" width="31.7109375" style="43" customWidth="1"/>
    <col min="4360" max="4360" width="11.5703125" style="43" customWidth="1"/>
    <col min="4361" max="4361" width="11.7109375" style="43" customWidth="1"/>
    <col min="4362" max="4363" width="13.85546875" style="43" customWidth="1"/>
    <col min="4364" max="4364" width="14.42578125" style="43" customWidth="1"/>
    <col min="4365" max="4608" width="9.5703125" style="43"/>
    <col min="4609" max="4609" width="35.7109375" style="43" customWidth="1"/>
    <col min="4610" max="4610" width="13" style="43" customWidth="1"/>
    <col min="4611" max="4611" width="12.42578125" style="43" customWidth="1"/>
    <col min="4612" max="4612" width="13" style="43" customWidth="1"/>
    <col min="4613" max="4614" width="16" style="43" customWidth="1"/>
    <col min="4615" max="4615" width="31.7109375" style="43" customWidth="1"/>
    <col min="4616" max="4616" width="11.5703125" style="43" customWidth="1"/>
    <col min="4617" max="4617" width="11.7109375" style="43" customWidth="1"/>
    <col min="4618" max="4619" width="13.85546875" style="43" customWidth="1"/>
    <col min="4620" max="4620" width="14.42578125" style="43" customWidth="1"/>
    <col min="4621" max="4864" width="9.5703125" style="43"/>
    <col min="4865" max="4865" width="35.7109375" style="43" customWidth="1"/>
    <col min="4866" max="4866" width="13" style="43" customWidth="1"/>
    <col min="4867" max="4867" width="12.42578125" style="43" customWidth="1"/>
    <col min="4868" max="4868" width="13" style="43" customWidth="1"/>
    <col min="4869" max="4870" width="16" style="43" customWidth="1"/>
    <col min="4871" max="4871" width="31.7109375" style="43" customWidth="1"/>
    <col min="4872" max="4872" width="11.5703125" style="43" customWidth="1"/>
    <col min="4873" max="4873" width="11.7109375" style="43" customWidth="1"/>
    <col min="4874" max="4875" width="13.85546875" style="43" customWidth="1"/>
    <col min="4876" max="4876" width="14.42578125" style="43" customWidth="1"/>
    <col min="4877" max="5120" width="9.5703125" style="43"/>
    <col min="5121" max="5121" width="35.7109375" style="43" customWidth="1"/>
    <col min="5122" max="5122" width="13" style="43" customWidth="1"/>
    <col min="5123" max="5123" width="12.42578125" style="43" customWidth="1"/>
    <col min="5124" max="5124" width="13" style="43" customWidth="1"/>
    <col min="5125" max="5126" width="16" style="43" customWidth="1"/>
    <col min="5127" max="5127" width="31.7109375" style="43" customWidth="1"/>
    <col min="5128" max="5128" width="11.5703125" style="43" customWidth="1"/>
    <col min="5129" max="5129" width="11.7109375" style="43" customWidth="1"/>
    <col min="5130" max="5131" width="13.85546875" style="43" customWidth="1"/>
    <col min="5132" max="5132" width="14.42578125" style="43" customWidth="1"/>
    <col min="5133" max="5376" width="9.5703125" style="43"/>
    <col min="5377" max="5377" width="35.7109375" style="43" customWidth="1"/>
    <col min="5378" max="5378" width="13" style="43" customWidth="1"/>
    <col min="5379" max="5379" width="12.42578125" style="43" customWidth="1"/>
    <col min="5380" max="5380" width="13" style="43" customWidth="1"/>
    <col min="5381" max="5382" width="16" style="43" customWidth="1"/>
    <col min="5383" max="5383" width="31.7109375" style="43" customWidth="1"/>
    <col min="5384" max="5384" width="11.5703125" style="43" customWidth="1"/>
    <col min="5385" max="5385" width="11.7109375" style="43" customWidth="1"/>
    <col min="5386" max="5387" width="13.85546875" style="43" customWidth="1"/>
    <col min="5388" max="5388" width="14.42578125" style="43" customWidth="1"/>
    <col min="5389" max="5632" width="9.5703125" style="43"/>
    <col min="5633" max="5633" width="35.7109375" style="43" customWidth="1"/>
    <col min="5634" max="5634" width="13" style="43" customWidth="1"/>
    <col min="5635" max="5635" width="12.42578125" style="43" customWidth="1"/>
    <col min="5636" max="5636" width="13" style="43" customWidth="1"/>
    <col min="5637" max="5638" width="16" style="43" customWidth="1"/>
    <col min="5639" max="5639" width="31.7109375" style="43" customWidth="1"/>
    <col min="5640" max="5640" width="11.5703125" style="43" customWidth="1"/>
    <col min="5641" max="5641" width="11.7109375" style="43" customWidth="1"/>
    <col min="5642" max="5643" width="13.85546875" style="43" customWidth="1"/>
    <col min="5644" max="5644" width="14.42578125" style="43" customWidth="1"/>
    <col min="5645" max="5888" width="9.5703125" style="43"/>
    <col min="5889" max="5889" width="35.7109375" style="43" customWidth="1"/>
    <col min="5890" max="5890" width="13" style="43" customWidth="1"/>
    <col min="5891" max="5891" width="12.42578125" style="43" customWidth="1"/>
    <col min="5892" max="5892" width="13" style="43" customWidth="1"/>
    <col min="5893" max="5894" width="16" style="43" customWidth="1"/>
    <col min="5895" max="5895" width="31.7109375" style="43" customWidth="1"/>
    <col min="5896" max="5896" width="11.5703125" style="43" customWidth="1"/>
    <col min="5897" max="5897" width="11.7109375" style="43" customWidth="1"/>
    <col min="5898" max="5899" width="13.85546875" style="43" customWidth="1"/>
    <col min="5900" max="5900" width="14.42578125" style="43" customWidth="1"/>
    <col min="5901" max="6144" width="9.5703125" style="43"/>
    <col min="6145" max="6145" width="35.7109375" style="43" customWidth="1"/>
    <col min="6146" max="6146" width="13" style="43" customWidth="1"/>
    <col min="6147" max="6147" width="12.42578125" style="43" customWidth="1"/>
    <col min="6148" max="6148" width="13" style="43" customWidth="1"/>
    <col min="6149" max="6150" width="16" style="43" customWidth="1"/>
    <col min="6151" max="6151" width="31.7109375" style="43" customWidth="1"/>
    <col min="6152" max="6152" width="11.5703125" style="43" customWidth="1"/>
    <col min="6153" max="6153" width="11.7109375" style="43" customWidth="1"/>
    <col min="6154" max="6155" width="13.85546875" style="43" customWidth="1"/>
    <col min="6156" max="6156" width="14.42578125" style="43" customWidth="1"/>
    <col min="6157" max="6400" width="9.5703125" style="43"/>
    <col min="6401" max="6401" width="35.7109375" style="43" customWidth="1"/>
    <col min="6402" max="6402" width="13" style="43" customWidth="1"/>
    <col min="6403" max="6403" width="12.42578125" style="43" customWidth="1"/>
    <col min="6404" max="6404" width="13" style="43" customWidth="1"/>
    <col min="6405" max="6406" width="16" style="43" customWidth="1"/>
    <col min="6407" max="6407" width="31.7109375" style="43" customWidth="1"/>
    <col min="6408" max="6408" width="11.5703125" style="43" customWidth="1"/>
    <col min="6409" max="6409" width="11.7109375" style="43" customWidth="1"/>
    <col min="6410" max="6411" width="13.85546875" style="43" customWidth="1"/>
    <col min="6412" max="6412" width="14.42578125" style="43" customWidth="1"/>
    <col min="6413" max="6656" width="9.5703125" style="43"/>
    <col min="6657" max="6657" width="35.7109375" style="43" customWidth="1"/>
    <col min="6658" max="6658" width="13" style="43" customWidth="1"/>
    <col min="6659" max="6659" width="12.42578125" style="43" customWidth="1"/>
    <col min="6660" max="6660" width="13" style="43" customWidth="1"/>
    <col min="6661" max="6662" width="16" style="43" customWidth="1"/>
    <col min="6663" max="6663" width="31.7109375" style="43" customWidth="1"/>
    <col min="6664" max="6664" width="11.5703125" style="43" customWidth="1"/>
    <col min="6665" max="6665" width="11.7109375" style="43" customWidth="1"/>
    <col min="6666" max="6667" width="13.85546875" style="43" customWidth="1"/>
    <col min="6668" max="6668" width="14.42578125" style="43" customWidth="1"/>
    <col min="6669" max="6912" width="9.5703125" style="43"/>
    <col min="6913" max="6913" width="35.7109375" style="43" customWidth="1"/>
    <col min="6914" max="6914" width="13" style="43" customWidth="1"/>
    <col min="6915" max="6915" width="12.42578125" style="43" customWidth="1"/>
    <col min="6916" max="6916" width="13" style="43" customWidth="1"/>
    <col min="6917" max="6918" width="16" style="43" customWidth="1"/>
    <col min="6919" max="6919" width="31.7109375" style="43" customWidth="1"/>
    <col min="6920" max="6920" width="11.5703125" style="43" customWidth="1"/>
    <col min="6921" max="6921" width="11.7109375" style="43" customWidth="1"/>
    <col min="6922" max="6923" width="13.85546875" style="43" customWidth="1"/>
    <col min="6924" max="6924" width="14.42578125" style="43" customWidth="1"/>
    <col min="6925" max="7168" width="9.5703125" style="43"/>
    <col min="7169" max="7169" width="35.7109375" style="43" customWidth="1"/>
    <col min="7170" max="7170" width="13" style="43" customWidth="1"/>
    <col min="7171" max="7171" width="12.42578125" style="43" customWidth="1"/>
    <col min="7172" max="7172" width="13" style="43" customWidth="1"/>
    <col min="7173" max="7174" width="16" style="43" customWidth="1"/>
    <col min="7175" max="7175" width="31.7109375" style="43" customWidth="1"/>
    <col min="7176" max="7176" width="11.5703125" style="43" customWidth="1"/>
    <col min="7177" max="7177" width="11.7109375" style="43" customWidth="1"/>
    <col min="7178" max="7179" width="13.85546875" style="43" customWidth="1"/>
    <col min="7180" max="7180" width="14.42578125" style="43" customWidth="1"/>
    <col min="7181" max="7424" width="9.5703125" style="43"/>
    <col min="7425" max="7425" width="35.7109375" style="43" customWidth="1"/>
    <col min="7426" max="7426" width="13" style="43" customWidth="1"/>
    <col min="7427" max="7427" width="12.42578125" style="43" customWidth="1"/>
    <col min="7428" max="7428" width="13" style="43" customWidth="1"/>
    <col min="7429" max="7430" width="16" style="43" customWidth="1"/>
    <col min="7431" max="7431" width="31.7109375" style="43" customWidth="1"/>
    <col min="7432" max="7432" width="11.5703125" style="43" customWidth="1"/>
    <col min="7433" max="7433" width="11.7109375" style="43" customWidth="1"/>
    <col min="7434" max="7435" width="13.85546875" style="43" customWidth="1"/>
    <col min="7436" max="7436" width="14.42578125" style="43" customWidth="1"/>
    <col min="7437" max="7680" width="9.5703125" style="43"/>
    <col min="7681" max="7681" width="35.7109375" style="43" customWidth="1"/>
    <col min="7682" max="7682" width="13" style="43" customWidth="1"/>
    <col min="7683" max="7683" width="12.42578125" style="43" customWidth="1"/>
    <col min="7684" max="7684" width="13" style="43" customWidth="1"/>
    <col min="7685" max="7686" width="16" style="43" customWidth="1"/>
    <col min="7687" max="7687" width="31.7109375" style="43" customWidth="1"/>
    <col min="7688" max="7688" width="11.5703125" style="43" customWidth="1"/>
    <col min="7689" max="7689" width="11.7109375" style="43" customWidth="1"/>
    <col min="7690" max="7691" width="13.85546875" style="43" customWidth="1"/>
    <col min="7692" max="7692" width="14.42578125" style="43" customWidth="1"/>
    <col min="7693" max="7936" width="9.5703125" style="43"/>
    <col min="7937" max="7937" width="35.7109375" style="43" customWidth="1"/>
    <col min="7938" max="7938" width="13" style="43" customWidth="1"/>
    <col min="7939" max="7939" width="12.42578125" style="43" customWidth="1"/>
    <col min="7940" max="7940" width="13" style="43" customWidth="1"/>
    <col min="7941" max="7942" width="16" style="43" customWidth="1"/>
    <col min="7943" max="7943" width="31.7109375" style="43" customWidth="1"/>
    <col min="7944" max="7944" width="11.5703125" style="43" customWidth="1"/>
    <col min="7945" max="7945" width="11.7109375" style="43" customWidth="1"/>
    <col min="7946" max="7947" width="13.85546875" style="43" customWidth="1"/>
    <col min="7948" max="7948" width="14.42578125" style="43" customWidth="1"/>
    <col min="7949" max="8192" width="9.5703125" style="43"/>
    <col min="8193" max="8193" width="35.7109375" style="43" customWidth="1"/>
    <col min="8194" max="8194" width="13" style="43" customWidth="1"/>
    <col min="8195" max="8195" width="12.42578125" style="43" customWidth="1"/>
    <col min="8196" max="8196" width="13" style="43" customWidth="1"/>
    <col min="8197" max="8198" width="16" style="43" customWidth="1"/>
    <col min="8199" max="8199" width="31.7109375" style="43" customWidth="1"/>
    <col min="8200" max="8200" width="11.5703125" style="43" customWidth="1"/>
    <col min="8201" max="8201" width="11.7109375" style="43" customWidth="1"/>
    <col min="8202" max="8203" width="13.85546875" style="43" customWidth="1"/>
    <col min="8204" max="8204" width="14.42578125" style="43" customWidth="1"/>
    <col min="8205" max="8448" width="9.5703125" style="43"/>
    <col min="8449" max="8449" width="35.7109375" style="43" customWidth="1"/>
    <col min="8450" max="8450" width="13" style="43" customWidth="1"/>
    <col min="8451" max="8451" width="12.42578125" style="43" customWidth="1"/>
    <col min="8452" max="8452" width="13" style="43" customWidth="1"/>
    <col min="8453" max="8454" width="16" style="43" customWidth="1"/>
    <col min="8455" max="8455" width="31.7109375" style="43" customWidth="1"/>
    <col min="8456" max="8456" width="11.5703125" style="43" customWidth="1"/>
    <col min="8457" max="8457" width="11.7109375" style="43" customWidth="1"/>
    <col min="8458" max="8459" width="13.85546875" style="43" customWidth="1"/>
    <col min="8460" max="8460" width="14.42578125" style="43" customWidth="1"/>
    <col min="8461" max="8704" width="9.5703125" style="43"/>
    <col min="8705" max="8705" width="35.7109375" style="43" customWidth="1"/>
    <col min="8706" max="8706" width="13" style="43" customWidth="1"/>
    <col min="8707" max="8707" width="12.42578125" style="43" customWidth="1"/>
    <col min="8708" max="8708" width="13" style="43" customWidth="1"/>
    <col min="8709" max="8710" width="16" style="43" customWidth="1"/>
    <col min="8711" max="8711" width="31.7109375" style="43" customWidth="1"/>
    <col min="8712" max="8712" width="11.5703125" style="43" customWidth="1"/>
    <col min="8713" max="8713" width="11.7109375" style="43" customWidth="1"/>
    <col min="8714" max="8715" width="13.85546875" style="43" customWidth="1"/>
    <col min="8716" max="8716" width="14.42578125" style="43" customWidth="1"/>
    <col min="8717" max="8960" width="9.5703125" style="43"/>
    <col min="8961" max="8961" width="35.7109375" style="43" customWidth="1"/>
    <col min="8962" max="8962" width="13" style="43" customWidth="1"/>
    <col min="8963" max="8963" width="12.42578125" style="43" customWidth="1"/>
    <col min="8964" max="8964" width="13" style="43" customWidth="1"/>
    <col min="8965" max="8966" width="16" style="43" customWidth="1"/>
    <col min="8967" max="8967" width="31.7109375" style="43" customWidth="1"/>
    <col min="8968" max="8968" width="11.5703125" style="43" customWidth="1"/>
    <col min="8969" max="8969" width="11.7109375" style="43" customWidth="1"/>
    <col min="8970" max="8971" width="13.85546875" style="43" customWidth="1"/>
    <col min="8972" max="8972" width="14.42578125" style="43" customWidth="1"/>
    <col min="8973" max="9216" width="9.5703125" style="43"/>
    <col min="9217" max="9217" width="35.7109375" style="43" customWidth="1"/>
    <col min="9218" max="9218" width="13" style="43" customWidth="1"/>
    <col min="9219" max="9219" width="12.42578125" style="43" customWidth="1"/>
    <col min="9220" max="9220" width="13" style="43" customWidth="1"/>
    <col min="9221" max="9222" width="16" style="43" customWidth="1"/>
    <col min="9223" max="9223" width="31.7109375" style="43" customWidth="1"/>
    <col min="9224" max="9224" width="11.5703125" style="43" customWidth="1"/>
    <col min="9225" max="9225" width="11.7109375" style="43" customWidth="1"/>
    <col min="9226" max="9227" width="13.85546875" style="43" customWidth="1"/>
    <col min="9228" max="9228" width="14.42578125" style="43" customWidth="1"/>
    <col min="9229" max="9472" width="9.5703125" style="43"/>
    <col min="9473" max="9473" width="35.7109375" style="43" customWidth="1"/>
    <col min="9474" max="9474" width="13" style="43" customWidth="1"/>
    <col min="9475" max="9475" width="12.42578125" style="43" customWidth="1"/>
    <col min="9476" max="9476" width="13" style="43" customWidth="1"/>
    <col min="9477" max="9478" width="16" style="43" customWidth="1"/>
    <col min="9479" max="9479" width="31.7109375" style="43" customWidth="1"/>
    <col min="9480" max="9480" width="11.5703125" style="43" customWidth="1"/>
    <col min="9481" max="9481" width="11.7109375" style="43" customWidth="1"/>
    <col min="9482" max="9483" width="13.85546875" style="43" customWidth="1"/>
    <col min="9484" max="9484" width="14.42578125" style="43" customWidth="1"/>
    <col min="9485" max="9728" width="9.5703125" style="43"/>
    <col min="9729" max="9729" width="35.7109375" style="43" customWidth="1"/>
    <col min="9730" max="9730" width="13" style="43" customWidth="1"/>
    <col min="9731" max="9731" width="12.42578125" style="43" customWidth="1"/>
    <col min="9732" max="9732" width="13" style="43" customWidth="1"/>
    <col min="9733" max="9734" width="16" style="43" customWidth="1"/>
    <col min="9735" max="9735" width="31.7109375" style="43" customWidth="1"/>
    <col min="9736" max="9736" width="11.5703125" style="43" customWidth="1"/>
    <col min="9737" max="9737" width="11.7109375" style="43" customWidth="1"/>
    <col min="9738" max="9739" width="13.85546875" style="43" customWidth="1"/>
    <col min="9740" max="9740" width="14.42578125" style="43" customWidth="1"/>
    <col min="9741" max="9984" width="9.5703125" style="43"/>
    <col min="9985" max="9985" width="35.7109375" style="43" customWidth="1"/>
    <col min="9986" max="9986" width="13" style="43" customWidth="1"/>
    <col min="9987" max="9987" width="12.42578125" style="43" customWidth="1"/>
    <col min="9988" max="9988" width="13" style="43" customWidth="1"/>
    <col min="9989" max="9990" width="16" style="43" customWidth="1"/>
    <col min="9991" max="9991" width="31.7109375" style="43" customWidth="1"/>
    <col min="9992" max="9992" width="11.5703125" style="43" customWidth="1"/>
    <col min="9993" max="9993" width="11.7109375" style="43" customWidth="1"/>
    <col min="9994" max="9995" width="13.85546875" style="43" customWidth="1"/>
    <col min="9996" max="9996" width="14.42578125" style="43" customWidth="1"/>
    <col min="9997" max="10240" width="9.5703125" style="43"/>
    <col min="10241" max="10241" width="35.7109375" style="43" customWidth="1"/>
    <col min="10242" max="10242" width="13" style="43" customWidth="1"/>
    <col min="10243" max="10243" width="12.42578125" style="43" customWidth="1"/>
    <col min="10244" max="10244" width="13" style="43" customWidth="1"/>
    <col min="10245" max="10246" width="16" style="43" customWidth="1"/>
    <col min="10247" max="10247" width="31.7109375" style="43" customWidth="1"/>
    <col min="10248" max="10248" width="11.5703125" style="43" customWidth="1"/>
    <col min="10249" max="10249" width="11.7109375" style="43" customWidth="1"/>
    <col min="10250" max="10251" width="13.85546875" style="43" customWidth="1"/>
    <col min="10252" max="10252" width="14.42578125" style="43" customWidth="1"/>
    <col min="10253" max="10496" width="9.5703125" style="43"/>
    <col min="10497" max="10497" width="35.7109375" style="43" customWidth="1"/>
    <col min="10498" max="10498" width="13" style="43" customWidth="1"/>
    <col min="10499" max="10499" width="12.42578125" style="43" customWidth="1"/>
    <col min="10500" max="10500" width="13" style="43" customWidth="1"/>
    <col min="10501" max="10502" width="16" style="43" customWidth="1"/>
    <col min="10503" max="10503" width="31.7109375" style="43" customWidth="1"/>
    <col min="10504" max="10504" width="11.5703125" style="43" customWidth="1"/>
    <col min="10505" max="10505" width="11.7109375" style="43" customWidth="1"/>
    <col min="10506" max="10507" width="13.85546875" style="43" customWidth="1"/>
    <col min="10508" max="10508" width="14.42578125" style="43" customWidth="1"/>
    <col min="10509" max="10752" width="9.5703125" style="43"/>
    <col min="10753" max="10753" width="35.7109375" style="43" customWidth="1"/>
    <col min="10754" max="10754" width="13" style="43" customWidth="1"/>
    <col min="10755" max="10755" width="12.42578125" style="43" customWidth="1"/>
    <col min="10756" max="10756" width="13" style="43" customWidth="1"/>
    <col min="10757" max="10758" width="16" style="43" customWidth="1"/>
    <col min="10759" max="10759" width="31.7109375" style="43" customWidth="1"/>
    <col min="10760" max="10760" width="11.5703125" style="43" customWidth="1"/>
    <col min="10761" max="10761" width="11.7109375" style="43" customWidth="1"/>
    <col min="10762" max="10763" width="13.85546875" style="43" customWidth="1"/>
    <col min="10764" max="10764" width="14.42578125" style="43" customWidth="1"/>
    <col min="10765" max="11008" width="9.5703125" style="43"/>
    <col min="11009" max="11009" width="35.7109375" style="43" customWidth="1"/>
    <col min="11010" max="11010" width="13" style="43" customWidth="1"/>
    <col min="11011" max="11011" width="12.42578125" style="43" customWidth="1"/>
    <col min="11012" max="11012" width="13" style="43" customWidth="1"/>
    <col min="11013" max="11014" width="16" style="43" customWidth="1"/>
    <col min="11015" max="11015" width="31.7109375" style="43" customWidth="1"/>
    <col min="11016" max="11016" width="11.5703125" style="43" customWidth="1"/>
    <col min="11017" max="11017" width="11.7109375" style="43" customWidth="1"/>
    <col min="11018" max="11019" width="13.85546875" style="43" customWidth="1"/>
    <col min="11020" max="11020" width="14.42578125" style="43" customWidth="1"/>
    <col min="11021" max="11264" width="9.5703125" style="43"/>
    <col min="11265" max="11265" width="35.7109375" style="43" customWidth="1"/>
    <col min="11266" max="11266" width="13" style="43" customWidth="1"/>
    <col min="11267" max="11267" width="12.42578125" style="43" customWidth="1"/>
    <col min="11268" max="11268" width="13" style="43" customWidth="1"/>
    <col min="11269" max="11270" width="16" style="43" customWidth="1"/>
    <col min="11271" max="11271" width="31.7109375" style="43" customWidth="1"/>
    <col min="11272" max="11272" width="11.5703125" style="43" customWidth="1"/>
    <col min="11273" max="11273" width="11.7109375" style="43" customWidth="1"/>
    <col min="11274" max="11275" width="13.85546875" style="43" customWidth="1"/>
    <col min="11276" max="11276" width="14.42578125" style="43" customWidth="1"/>
    <col min="11277" max="11520" width="9.5703125" style="43"/>
    <col min="11521" max="11521" width="35.7109375" style="43" customWidth="1"/>
    <col min="11522" max="11522" width="13" style="43" customWidth="1"/>
    <col min="11523" max="11523" width="12.42578125" style="43" customWidth="1"/>
    <col min="11524" max="11524" width="13" style="43" customWidth="1"/>
    <col min="11525" max="11526" width="16" style="43" customWidth="1"/>
    <col min="11527" max="11527" width="31.7109375" style="43" customWidth="1"/>
    <col min="11528" max="11528" width="11.5703125" style="43" customWidth="1"/>
    <col min="11529" max="11529" width="11.7109375" style="43" customWidth="1"/>
    <col min="11530" max="11531" width="13.85546875" style="43" customWidth="1"/>
    <col min="11532" max="11532" width="14.42578125" style="43" customWidth="1"/>
    <col min="11533" max="11776" width="9.5703125" style="43"/>
    <col min="11777" max="11777" width="35.7109375" style="43" customWidth="1"/>
    <col min="11778" max="11778" width="13" style="43" customWidth="1"/>
    <col min="11779" max="11779" width="12.42578125" style="43" customWidth="1"/>
    <col min="11780" max="11780" width="13" style="43" customWidth="1"/>
    <col min="11781" max="11782" width="16" style="43" customWidth="1"/>
    <col min="11783" max="11783" width="31.7109375" style="43" customWidth="1"/>
    <col min="11784" max="11784" width="11.5703125" style="43" customWidth="1"/>
    <col min="11785" max="11785" width="11.7109375" style="43" customWidth="1"/>
    <col min="11786" max="11787" width="13.85546875" style="43" customWidth="1"/>
    <col min="11788" max="11788" width="14.42578125" style="43" customWidth="1"/>
    <col min="11789" max="12032" width="9.5703125" style="43"/>
    <col min="12033" max="12033" width="35.7109375" style="43" customWidth="1"/>
    <col min="12034" max="12034" width="13" style="43" customWidth="1"/>
    <col min="12035" max="12035" width="12.42578125" style="43" customWidth="1"/>
    <col min="12036" max="12036" width="13" style="43" customWidth="1"/>
    <col min="12037" max="12038" width="16" style="43" customWidth="1"/>
    <col min="12039" max="12039" width="31.7109375" style="43" customWidth="1"/>
    <col min="12040" max="12040" width="11.5703125" style="43" customWidth="1"/>
    <col min="12041" max="12041" width="11.7109375" style="43" customWidth="1"/>
    <col min="12042" max="12043" width="13.85546875" style="43" customWidth="1"/>
    <col min="12044" max="12044" width="14.42578125" style="43" customWidth="1"/>
    <col min="12045" max="12288" width="9.5703125" style="43"/>
    <col min="12289" max="12289" width="35.7109375" style="43" customWidth="1"/>
    <col min="12290" max="12290" width="13" style="43" customWidth="1"/>
    <col min="12291" max="12291" width="12.42578125" style="43" customWidth="1"/>
    <col min="12292" max="12292" width="13" style="43" customWidth="1"/>
    <col min="12293" max="12294" width="16" style="43" customWidth="1"/>
    <col min="12295" max="12295" width="31.7109375" style="43" customWidth="1"/>
    <col min="12296" max="12296" width="11.5703125" style="43" customWidth="1"/>
    <col min="12297" max="12297" width="11.7109375" style="43" customWidth="1"/>
    <col min="12298" max="12299" width="13.85546875" style="43" customWidth="1"/>
    <col min="12300" max="12300" width="14.42578125" style="43" customWidth="1"/>
    <col min="12301" max="12544" width="9.5703125" style="43"/>
    <col min="12545" max="12545" width="35.7109375" style="43" customWidth="1"/>
    <col min="12546" max="12546" width="13" style="43" customWidth="1"/>
    <col min="12547" max="12547" width="12.42578125" style="43" customWidth="1"/>
    <col min="12548" max="12548" width="13" style="43" customWidth="1"/>
    <col min="12549" max="12550" width="16" style="43" customWidth="1"/>
    <col min="12551" max="12551" width="31.7109375" style="43" customWidth="1"/>
    <col min="12552" max="12552" width="11.5703125" style="43" customWidth="1"/>
    <col min="12553" max="12553" width="11.7109375" style="43" customWidth="1"/>
    <col min="12554" max="12555" width="13.85546875" style="43" customWidth="1"/>
    <col min="12556" max="12556" width="14.42578125" style="43" customWidth="1"/>
    <col min="12557" max="12800" width="9.5703125" style="43"/>
    <col min="12801" max="12801" width="35.7109375" style="43" customWidth="1"/>
    <col min="12802" max="12802" width="13" style="43" customWidth="1"/>
    <col min="12803" max="12803" width="12.42578125" style="43" customWidth="1"/>
    <col min="12804" max="12804" width="13" style="43" customWidth="1"/>
    <col min="12805" max="12806" width="16" style="43" customWidth="1"/>
    <col min="12807" max="12807" width="31.7109375" style="43" customWidth="1"/>
    <col min="12808" max="12808" width="11.5703125" style="43" customWidth="1"/>
    <col min="12809" max="12809" width="11.7109375" style="43" customWidth="1"/>
    <col min="12810" max="12811" width="13.85546875" style="43" customWidth="1"/>
    <col min="12812" max="12812" width="14.42578125" style="43" customWidth="1"/>
    <col min="12813" max="13056" width="9.5703125" style="43"/>
    <col min="13057" max="13057" width="35.7109375" style="43" customWidth="1"/>
    <col min="13058" max="13058" width="13" style="43" customWidth="1"/>
    <col min="13059" max="13059" width="12.42578125" style="43" customWidth="1"/>
    <col min="13060" max="13060" width="13" style="43" customWidth="1"/>
    <col min="13061" max="13062" width="16" style="43" customWidth="1"/>
    <col min="13063" max="13063" width="31.7109375" style="43" customWidth="1"/>
    <col min="13064" max="13064" width="11.5703125" style="43" customWidth="1"/>
    <col min="13065" max="13065" width="11.7109375" style="43" customWidth="1"/>
    <col min="13066" max="13067" width="13.85546875" style="43" customWidth="1"/>
    <col min="13068" max="13068" width="14.42578125" style="43" customWidth="1"/>
    <col min="13069" max="13312" width="9.5703125" style="43"/>
    <col min="13313" max="13313" width="35.7109375" style="43" customWidth="1"/>
    <col min="13314" max="13314" width="13" style="43" customWidth="1"/>
    <col min="13315" max="13315" width="12.42578125" style="43" customWidth="1"/>
    <col min="13316" max="13316" width="13" style="43" customWidth="1"/>
    <col min="13317" max="13318" width="16" style="43" customWidth="1"/>
    <col min="13319" max="13319" width="31.7109375" style="43" customWidth="1"/>
    <col min="13320" max="13320" width="11.5703125" style="43" customWidth="1"/>
    <col min="13321" max="13321" width="11.7109375" style="43" customWidth="1"/>
    <col min="13322" max="13323" width="13.85546875" style="43" customWidth="1"/>
    <col min="13324" max="13324" width="14.42578125" style="43" customWidth="1"/>
    <col min="13325" max="13568" width="9.5703125" style="43"/>
    <col min="13569" max="13569" width="35.7109375" style="43" customWidth="1"/>
    <col min="13570" max="13570" width="13" style="43" customWidth="1"/>
    <col min="13571" max="13571" width="12.42578125" style="43" customWidth="1"/>
    <col min="13572" max="13572" width="13" style="43" customWidth="1"/>
    <col min="13573" max="13574" width="16" style="43" customWidth="1"/>
    <col min="13575" max="13575" width="31.7109375" style="43" customWidth="1"/>
    <col min="13576" max="13576" width="11.5703125" style="43" customWidth="1"/>
    <col min="13577" max="13577" width="11.7109375" style="43" customWidth="1"/>
    <col min="13578" max="13579" width="13.85546875" style="43" customWidth="1"/>
    <col min="13580" max="13580" width="14.42578125" style="43" customWidth="1"/>
    <col min="13581" max="13824" width="9.5703125" style="43"/>
    <col min="13825" max="13825" width="35.7109375" style="43" customWidth="1"/>
    <col min="13826" max="13826" width="13" style="43" customWidth="1"/>
    <col min="13827" max="13827" width="12.42578125" style="43" customWidth="1"/>
    <col min="13828" max="13828" width="13" style="43" customWidth="1"/>
    <col min="13829" max="13830" width="16" style="43" customWidth="1"/>
    <col min="13831" max="13831" width="31.7109375" style="43" customWidth="1"/>
    <col min="13832" max="13832" width="11.5703125" style="43" customWidth="1"/>
    <col min="13833" max="13833" width="11.7109375" style="43" customWidth="1"/>
    <col min="13834" max="13835" width="13.85546875" style="43" customWidth="1"/>
    <col min="13836" max="13836" width="14.42578125" style="43" customWidth="1"/>
    <col min="13837" max="14080" width="9.5703125" style="43"/>
    <col min="14081" max="14081" width="35.7109375" style="43" customWidth="1"/>
    <col min="14082" max="14082" width="13" style="43" customWidth="1"/>
    <col min="14083" max="14083" width="12.42578125" style="43" customWidth="1"/>
    <col min="14084" max="14084" width="13" style="43" customWidth="1"/>
    <col min="14085" max="14086" width="16" style="43" customWidth="1"/>
    <col min="14087" max="14087" width="31.7109375" style="43" customWidth="1"/>
    <col min="14088" max="14088" width="11.5703125" style="43" customWidth="1"/>
    <col min="14089" max="14089" width="11.7109375" style="43" customWidth="1"/>
    <col min="14090" max="14091" width="13.85546875" style="43" customWidth="1"/>
    <col min="14092" max="14092" width="14.42578125" style="43" customWidth="1"/>
    <col min="14093" max="14336" width="9.5703125" style="43"/>
    <col min="14337" max="14337" width="35.7109375" style="43" customWidth="1"/>
    <col min="14338" max="14338" width="13" style="43" customWidth="1"/>
    <col min="14339" max="14339" width="12.42578125" style="43" customWidth="1"/>
    <col min="14340" max="14340" width="13" style="43" customWidth="1"/>
    <col min="14341" max="14342" width="16" style="43" customWidth="1"/>
    <col min="14343" max="14343" width="31.7109375" style="43" customWidth="1"/>
    <col min="14344" max="14344" width="11.5703125" style="43" customWidth="1"/>
    <col min="14345" max="14345" width="11.7109375" style="43" customWidth="1"/>
    <col min="14346" max="14347" width="13.85546875" style="43" customWidth="1"/>
    <col min="14348" max="14348" width="14.42578125" style="43" customWidth="1"/>
    <col min="14349" max="14592" width="9.5703125" style="43"/>
    <col min="14593" max="14593" width="35.7109375" style="43" customWidth="1"/>
    <col min="14594" max="14594" width="13" style="43" customWidth="1"/>
    <col min="14595" max="14595" width="12.42578125" style="43" customWidth="1"/>
    <col min="14596" max="14596" width="13" style="43" customWidth="1"/>
    <col min="14597" max="14598" width="16" style="43" customWidth="1"/>
    <col min="14599" max="14599" width="31.7109375" style="43" customWidth="1"/>
    <col min="14600" max="14600" width="11.5703125" style="43" customWidth="1"/>
    <col min="14601" max="14601" width="11.7109375" style="43" customWidth="1"/>
    <col min="14602" max="14603" width="13.85546875" style="43" customWidth="1"/>
    <col min="14604" max="14604" width="14.42578125" style="43" customWidth="1"/>
    <col min="14605" max="14848" width="9.5703125" style="43"/>
    <col min="14849" max="14849" width="35.7109375" style="43" customWidth="1"/>
    <col min="14850" max="14850" width="13" style="43" customWidth="1"/>
    <col min="14851" max="14851" width="12.42578125" style="43" customWidth="1"/>
    <col min="14852" max="14852" width="13" style="43" customWidth="1"/>
    <col min="14853" max="14854" width="16" style="43" customWidth="1"/>
    <col min="14855" max="14855" width="31.7109375" style="43" customWidth="1"/>
    <col min="14856" max="14856" width="11.5703125" style="43" customWidth="1"/>
    <col min="14857" max="14857" width="11.7109375" style="43" customWidth="1"/>
    <col min="14858" max="14859" width="13.85546875" style="43" customWidth="1"/>
    <col min="14860" max="14860" width="14.42578125" style="43" customWidth="1"/>
    <col min="14861" max="15104" width="9.5703125" style="43"/>
    <col min="15105" max="15105" width="35.7109375" style="43" customWidth="1"/>
    <col min="15106" max="15106" width="13" style="43" customWidth="1"/>
    <col min="15107" max="15107" width="12.42578125" style="43" customWidth="1"/>
    <col min="15108" max="15108" width="13" style="43" customWidth="1"/>
    <col min="15109" max="15110" width="16" style="43" customWidth="1"/>
    <col min="15111" max="15111" width="31.7109375" style="43" customWidth="1"/>
    <col min="15112" max="15112" width="11.5703125" style="43" customWidth="1"/>
    <col min="15113" max="15113" width="11.7109375" style="43" customWidth="1"/>
    <col min="15114" max="15115" width="13.85546875" style="43" customWidth="1"/>
    <col min="15116" max="15116" width="14.42578125" style="43" customWidth="1"/>
    <col min="15117" max="15360" width="9.5703125" style="43"/>
    <col min="15361" max="15361" width="35.7109375" style="43" customWidth="1"/>
    <col min="15362" max="15362" width="13" style="43" customWidth="1"/>
    <col min="15363" max="15363" width="12.42578125" style="43" customWidth="1"/>
    <col min="15364" max="15364" width="13" style="43" customWidth="1"/>
    <col min="15365" max="15366" width="16" style="43" customWidth="1"/>
    <col min="15367" max="15367" width="31.7109375" style="43" customWidth="1"/>
    <col min="15368" max="15368" width="11.5703125" style="43" customWidth="1"/>
    <col min="15369" max="15369" width="11.7109375" style="43" customWidth="1"/>
    <col min="15370" max="15371" width="13.85546875" style="43" customWidth="1"/>
    <col min="15372" max="15372" width="14.42578125" style="43" customWidth="1"/>
    <col min="15373" max="15616" width="9.5703125" style="43"/>
    <col min="15617" max="15617" width="35.7109375" style="43" customWidth="1"/>
    <col min="15618" max="15618" width="13" style="43" customWidth="1"/>
    <col min="15619" max="15619" width="12.42578125" style="43" customWidth="1"/>
    <col min="15620" max="15620" width="13" style="43" customWidth="1"/>
    <col min="15621" max="15622" width="16" style="43" customWidth="1"/>
    <col min="15623" max="15623" width="31.7109375" style="43" customWidth="1"/>
    <col min="15624" max="15624" width="11.5703125" style="43" customWidth="1"/>
    <col min="15625" max="15625" width="11.7109375" style="43" customWidth="1"/>
    <col min="15626" max="15627" width="13.85546875" style="43" customWidth="1"/>
    <col min="15628" max="15628" width="14.42578125" style="43" customWidth="1"/>
    <col min="15629" max="15872" width="9.5703125" style="43"/>
    <col min="15873" max="15873" width="35.7109375" style="43" customWidth="1"/>
    <col min="15874" max="15874" width="13" style="43" customWidth="1"/>
    <col min="15875" max="15875" width="12.42578125" style="43" customWidth="1"/>
    <col min="15876" max="15876" width="13" style="43" customWidth="1"/>
    <col min="15877" max="15878" width="16" style="43" customWidth="1"/>
    <col min="15879" max="15879" width="31.7109375" style="43" customWidth="1"/>
    <col min="15880" max="15880" width="11.5703125" style="43" customWidth="1"/>
    <col min="15881" max="15881" width="11.7109375" style="43" customWidth="1"/>
    <col min="15882" max="15883" width="13.85546875" style="43" customWidth="1"/>
    <col min="15884" max="15884" width="14.42578125" style="43" customWidth="1"/>
    <col min="15885" max="16128" width="9.5703125" style="43"/>
    <col min="16129" max="16129" width="35.7109375" style="43" customWidth="1"/>
    <col min="16130" max="16130" width="13" style="43" customWidth="1"/>
    <col min="16131" max="16131" width="12.42578125" style="43" customWidth="1"/>
    <col min="16132" max="16132" width="13" style="43" customWidth="1"/>
    <col min="16133" max="16134" width="16" style="43" customWidth="1"/>
    <col min="16135" max="16135" width="31.7109375" style="43" customWidth="1"/>
    <col min="16136" max="16136" width="11.5703125" style="43" customWidth="1"/>
    <col min="16137" max="16137" width="11.7109375" style="43" customWidth="1"/>
    <col min="16138" max="16139" width="13.85546875" style="43" customWidth="1"/>
    <col min="16140" max="16140" width="14.42578125" style="43" customWidth="1"/>
    <col min="16141" max="16384" width="9.5703125" style="43"/>
  </cols>
  <sheetData>
    <row r="1" spans="1:8" s="44" customFormat="1" ht="12.75">
      <c r="A1" s="45"/>
      <c r="B1" s="45"/>
      <c r="C1" s="46"/>
      <c r="D1" s="46"/>
      <c r="E1" s="46"/>
      <c r="F1" s="46"/>
      <c r="G1" s="112" t="s">
        <v>0</v>
      </c>
    </row>
    <row r="2" spans="1:8" s="44" customFormat="1" ht="12.75">
      <c r="A2" s="45"/>
      <c r="B2" s="45"/>
      <c r="C2" s="46"/>
      <c r="D2" s="46"/>
      <c r="E2" s="46"/>
      <c r="F2" s="46"/>
      <c r="G2" s="112" t="s">
        <v>1</v>
      </c>
    </row>
    <row r="3" spans="1:8" s="44" customFormat="1" ht="12.75">
      <c r="A3" s="45"/>
      <c r="B3" s="45"/>
      <c r="C3" s="46"/>
      <c r="D3" s="46"/>
      <c r="E3" s="46"/>
      <c r="F3" s="46"/>
      <c r="G3" s="112" t="s">
        <v>2</v>
      </c>
    </row>
    <row r="4" spans="1:8" s="44" customFormat="1" ht="12.75">
      <c r="A4" s="45"/>
      <c r="B4" s="45"/>
      <c r="C4" s="46"/>
      <c r="D4" s="46"/>
      <c r="E4" s="46"/>
      <c r="F4" s="46"/>
      <c r="G4" s="112" t="s">
        <v>3</v>
      </c>
    </row>
    <row r="5" spans="1:8" s="44" customFormat="1" ht="12.75">
      <c r="A5" s="45"/>
      <c r="B5" s="48"/>
      <c r="C5" s="46"/>
      <c r="D5" s="46"/>
      <c r="E5" s="46"/>
      <c r="F5" s="46"/>
      <c r="G5" s="112" t="s">
        <v>4</v>
      </c>
    </row>
    <row r="6" spans="1:8" s="44" customFormat="1">
      <c r="A6" s="49"/>
      <c r="B6" s="50"/>
      <c r="C6" s="51"/>
      <c r="D6" s="51"/>
      <c r="E6" s="51"/>
      <c r="F6" s="628" t="s">
        <v>5</v>
      </c>
      <c r="G6" s="628"/>
    </row>
    <row r="7" spans="1:8">
      <c r="B7" s="41"/>
      <c r="C7" s="42"/>
      <c r="D7" s="42"/>
      <c r="G7" s="132"/>
      <c r="H7" s="43"/>
    </row>
    <row r="8" spans="1:8" ht="13.5" customHeight="1">
      <c r="B8" s="41"/>
      <c r="C8" s="123"/>
      <c r="E8" s="123"/>
      <c r="F8" s="42"/>
      <c r="G8" s="42"/>
      <c r="H8" s="43"/>
    </row>
    <row r="9" spans="1:8" s="52" customFormat="1" ht="23.25">
      <c r="A9" s="629" t="s">
        <v>6</v>
      </c>
      <c r="B9" s="629"/>
      <c r="C9" s="629"/>
      <c r="D9" s="629"/>
      <c r="E9" s="629"/>
      <c r="F9" s="629"/>
      <c r="G9" s="629"/>
    </row>
    <row r="10" spans="1:8" s="52" customFormat="1" ht="23.25">
      <c r="A10" s="630" t="s">
        <v>7</v>
      </c>
      <c r="B10" s="630"/>
      <c r="C10" s="630"/>
      <c r="D10" s="630"/>
      <c r="E10" s="630"/>
      <c r="F10" s="630"/>
      <c r="G10" s="630"/>
      <c r="H10" s="53"/>
    </row>
    <row r="11" spans="1:8" s="115" customFormat="1" ht="20.25">
      <c r="A11" s="413"/>
      <c r="B11" s="413"/>
      <c r="C11" s="413"/>
      <c r="D11" s="413"/>
      <c r="E11" s="413"/>
      <c r="F11" s="413"/>
      <c r="G11" s="413"/>
    </row>
    <row r="12" spans="1:8" s="10" customFormat="1" ht="19.5" customHeight="1">
      <c r="A12" s="631" t="s">
        <v>159</v>
      </c>
      <c r="B12" s="631"/>
      <c r="C12" s="631"/>
      <c r="D12" s="631"/>
      <c r="E12" s="147"/>
      <c r="F12" s="147"/>
      <c r="G12" s="147"/>
    </row>
    <row r="13" spans="1:8" s="10" customFormat="1" ht="20.25" customHeight="1">
      <c r="A13" s="631" t="s">
        <v>8</v>
      </c>
      <c r="B13" s="631"/>
      <c r="C13" s="631"/>
      <c r="D13" s="631"/>
      <c r="E13" s="631"/>
      <c r="F13" s="631"/>
      <c r="G13" s="631"/>
    </row>
    <row r="14" spans="1:8" s="10" customFormat="1" ht="28.5" customHeight="1">
      <c r="A14" s="642" t="s">
        <v>9</v>
      </c>
      <c r="B14" s="642"/>
      <c r="C14" s="642"/>
      <c r="D14" s="642"/>
      <c r="E14" s="642"/>
      <c r="F14" s="642"/>
      <c r="G14" s="642"/>
    </row>
    <row r="15" spans="1:8" s="10" customFormat="1" ht="24" customHeight="1">
      <c r="A15" s="148" t="s">
        <v>160</v>
      </c>
      <c r="B15" s="149"/>
      <c r="C15" s="149"/>
      <c r="D15" s="149"/>
      <c r="E15" s="149"/>
      <c r="F15" s="149"/>
      <c r="G15" s="149"/>
    </row>
    <row r="16" spans="1:8" s="10" customFormat="1" ht="21" customHeight="1">
      <c r="A16" s="633" t="s">
        <v>161</v>
      </c>
      <c r="B16" s="633"/>
      <c r="C16" s="633"/>
      <c r="D16" s="633"/>
      <c r="E16" s="633"/>
      <c r="F16" s="633"/>
      <c r="G16" s="633"/>
    </row>
    <row r="17" spans="1:8" s="414" customFormat="1" ht="45" customHeight="1">
      <c r="A17" s="708" t="s">
        <v>360</v>
      </c>
      <c r="B17" s="708"/>
      <c r="C17" s="708"/>
      <c r="D17" s="708"/>
      <c r="E17" s="708"/>
      <c r="F17" s="708"/>
      <c r="G17" s="708"/>
    </row>
    <row r="18" spans="1:8" s="10" customFormat="1" ht="26.25" customHeight="1">
      <c r="A18" s="647" t="s">
        <v>10</v>
      </c>
      <c r="B18" s="647"/>
      <c r="C18" s="647"/>
      <c r="D18" s="647"/>
      <c r="E18" s="647"/>
      <c r="F18" s="647"/>
      <c r="G18" s="647"/>
    </row>
    <row r="19" spans="1:8" s="10" customFormat="1" ht="23.25" customHeight="1">
      <c r="A19" s="633" t="s">
        <v>163</v>
      </c>
      <c r="B19" s="633"/>
      <c r="C19" s="633"/>
      <c r="D19" s="633"/>
      <c r="E19" s="633"/>
      <c r="F19" s="633"/>
      <c r="G19" s="633"/>
    </row>
    <row r="20" spans="1:8" customFormat="1" ht="45" customHeight="1">
      <c r="A20" s="654" t="s">
        <v>221</v>
      </c>
      <c r="B20" s="654"/>
      <c r="C20" s="654"/>
      <c r="D20" s="654"/>
      <c r="E20" s="654"/>
      <c r="F20" s="654"/>
      <c r="G20" s="654"/>
    </row>
    <row r="21" spans="1:8" s="61" customFormat="1" ht="21.75" customHeight="1">
      <c r="A21" s="323" t="s">
        <v>270</v>
      </c>
      <c r="B21" s="324"/>
      <c r="C21" s="324"/>
      <c r="D21" s="324"/>
      <c r="E21" s="324"/>
      <c r="F21" s="324"/>
      <c r="G21" s="324"/>
    </row>
    <row r="22" spans="1:8" s="10" customFormat="1" ht="21" customHeight="1">
      <c r="A22" s="150" t="s">
        <v>165</v>
      </c>
      <c r="B22" s="151"/>
      <c r="C22" s="151"/>
      <c r="D22" s="151"/>
      <c r="E22" s="151"/>
      <c r="F22" s="151"/>
      <c r="G22" s="151"/>
    </row>
    <row r="23" spans="1:8" s="10" customFormat="1" ht="50.25" customHeight="1">
      <c r="A23" s="631" t="s">
        <v>300</v>
      </c>
      <c r="B23" s="635"/>
      <c r="C23" s="635"/>
      <c r="D23" s="635"/>
      <c r="E23" s="635"/>
      <c r="F23" s="635"/>
      <c r="G23" s="635"/>
    </row>
    <row r="24" spans="1:8" s="10" customFormat="1" ht="40.5" customHeight="1">
      <c r="A24" s="631" t="s">
        <v>361</v>
      </c>
      <c r="B24" s="635"/>
      <c r="C24" s="635"/>
      <c r="D24" s="635"/>
      <c r="E24" s="635"/>
      <c r="F24" s="635"/>
      <c r="G24" s="635"/>
    </row>
    <row r="25" spans="1:8" s="10" customFormat="1" ht="42.75" customHeight="1"/>
    <row r="26" spans="1:8" s="10" customFormat="1" ht="108.75" customHeight="1">
      <c r="A26" s="412" t="s">
        <v>11</v>
      </c>
      <c r="B26" s="402" t="s">
        <v>12</v>
      </c>
      <c r="C26" s="402" t="s">
        <v>13</v>
      </c>
      <c r="D26" s="402" t="s">
        <v>14</v>
      </c>
      <c r="E26" s="402" t="s">
        <v>15</v>
      </c>
      <c r="F26" s="402" t="s">
        <v>16</v>
      </c>
      <c r="G26" s="402" t="s">
        <v>17</v>
      </c>
      <c r="H26" s="9"/>
    </row>
    <row r="27" spans="1:8" s="10" customFormat="1" ht="21.75" customHeight="1">
      <c r="A27" s="412">
        <v>1</v>
      </c>
      <c r="B27" s="412">
        <v>2</v>
      </c>
      <c r="C27" s="412">
        <v>3</v>
      </c>
      <c r="D27" s="412">
        <v>4</v>
      </c>
      <c r="E27" s="412">
        <v>5</v>
      </c>
      <c r="F27" s="412">
        <v>6</v>
      </c>
      <c r="G27" s="412">
        <v>7</v>
      </c>
      <c r="H27" s="12"/>
    </row>
    <row r="28" spans="1:8" s="10" customFormat="1" ht="42.75" customHeight="1" thickBot="1">
      <c r="A28" s="157" t="s">
        <v>18</v>
      </c>
      <c r="B28" s="158" t="s">
        <v>19</v>
      </c>
      <c r="C28" s="159">
        <v>339789</v>
      </c>
      <c r="D28" s="159">
        <v>339783</v>
      </c>
      <c r="E28" s="159">
        <f>D28-C28</f>
        <v>-6</v>
      </c>
      <c r="F28" s="270">
        <f>D28/C28*100</f>
        <v>99.998234198281878</v>
      </c>
      <c r="G28" s="443" t="s">
        <v>363</v>
      </c>
      <c r="H28" s="12"/>
    </row>
    <row r="29" spans="1:8" s="10" customFormat="1" ht="45" customHeight="1">
      <c r="A29" s="160" t="s">
        <v>20</v>
      </c>
      <c r="B29" s="181"/>
      <c r="C29" s="181"/>
      <c r="D29" s="181"/>
      <c r="E29" s="181"/>
      <c r="F29" s="181"/>
      <c r="G29" s="181"/>
      <c r="H29" s="12"/>
    </row>
    <row r="30" spans="1:8" s="10" customFormat="1" ht="342" customHeight="1">
      <c r="A30" s="500" t="s">
        <v>145</v>
      </c>
      <c r="B30" s="501" t="s">
        <v>136</v>
      </c>
      <c r="C30" s="501">
        <v>4.4000000000000004</v>
      </c>
      <c r="D30" s="501">
        <v>4.1900000000000004</v>
      </c>
      <c r="E30" s="501">
        <f>D30-C30</f>
        <v>-0.20999999999999996</v>
      </c>
      <c r="F30" s="502">
        <f>D30/C30*100</f>
        <v>95.227272727272734</v>
      </c>
      <c r="G30" s="540" t="s">
        <v>477</v>
      </c>
      <c r="H30" s="12"/>
    </row>
    <row r="31" spans="1:8" s="10" customFormat="1" ht="381" customHeight="1">
      <c r="A31" s="702"/>
      <c r="B31" s="702"/>
      <c r="C31" s="702"/>
      <c r="D31" s="702"/>
      <c r="E31" s="702"/>
      <c r="F31" s="702"/>
      <c r="G31" s="705" t="s">
        <v>478</v>
      </c>
      <c r="H31" s="12"/>
    </row>
    <row r="32" spans="1:8" s="10" customFormat="1" ht="381" customHeight="1">
      <c r="A32" s="703"/>
      <c r="B32" s="703"/>
      <c r="C32" s="703"/>
      <c r="D32" s="703"/>
      <c r="E32" s="703"/>
      <c r="F32" s="703"/>
      <c r="G32" s="706"/>
      <c r="H32" s="12"/>
    </row>
    <row r="33" spans="1:8" s="54" customFormat="1" ht="198.75" customHeight="1">
      <c r="A33" s="704"/>
      <c r="B33" s="704"/>
      <c r="C33" s="704"/>
      <c r="D33" s="704"/>
      <c r="E33" s="704"/>
      <c r="F33" s="704"/>
      <c r="G33" s="707"/>
    </row>
    <row r="34" spans="1:8" s="535" customFormat="1" ht="129.75" customHeight="1">
      <c r="A34" s="712" t="s">
        <v>146</v>
      </c>
      <c r="B34" s="714" t="s">
        <v>22</v>
      </c>
      <c r="C34" s="714">
        <v>4.9000000000000004</v>
      </c>
      <c r="D34" s="714">
        <v>5.2</v>
      </c>
      <c r="E34" s="714">
        <f>D34-C34</f>
        <v>0.29999999999999982</v>
      </c>
      <c r="F34" s="709">
        <f>D34/C34*100</f>
        <v>106.12244897959184</v>
      </c>
      <c r="G34" s="710" t="s">
        <v>479</v>
      </c>
    </row>
    <row r="35" spans="1:8" s="535" customFormat="1" ht="364.5" customHeight="1">
      <c r="A35" s="713"/>
      <c r="B35" s="714"/>
      <c r="C35" s="714"/>
      <c r="D35" s="714"/>
      <c r="E35" s="714"/>
      <c r="F35" s="709"/>
      <c r="G35" s="711"/>
    </row>
    <row r="36" spans="1:8" s="535" customFormat="1" ht="20.25">
      <c r="A36" s="631" t="s">
        <v>168</v>
      </c>
      <c r="B36" s="631"/>
      <c r="C36" s="631"/>
      <c r="D36" s="631"/>
      <c r="E36" s="631"/>
      <c r="F36" s="631"/>
      <c r="G36" s="631"/>
    </row>
    <row r="37" spans="1:8" s="10" customFormat="1" ht="24.75" customHeight="1">
      <c r="A37" s="148" t="s">
        <v>72</v>
      </c>
      <c r="B37" s="151"/>
      <c r="C37" s="151"/>
      <c r="D37" s="151"/>
      <c r="E37" s="151"/>
      <c r="F37" s="151"/>
      <c r="G37" s="151"/>
    </row>
    <row r="38" spans="1:8" customFormat="1" ht="45" customHeight="1">
      <c r="A38" s="654" t="s">
        <v>221</v>
      </c>
      <c r="B38" s="654"/>
      <c r="C38" s="654"/>
      <c r="D38" s="654"/>
      <c r="E38" s="654"/>
      <c r="F38" s="654"/>
      <c r="G38" s="654"/>
    </row>
    <row r="39" spans="1:8" s="10" customFormat="1" ht="24" customHeight="1">
      <c r="A39" s="150" t="s">
        <v>165</v>
      </c>
      <c r="B39" s="151"/>
      <c r="C39" s="151"/>
      <c r="D39" s="151"/>
      <c r="E39" s="151"/>
      <c r="F39" s="151"/>
      <c r="G39" s="151"/>
    </row>
    <row r="40" spans="1:8" s="414" customFormat="1" ht="51.75" customHeight="1">
      <c r="A40" s="645" t="s">
        <v>362</v>
      </c>
      <c r="B40" s="645"/>
      <c r="C40" s="645"/>
      <c r="D40" s="645"/>
      <c r="E40" s="645"/>
      <c r="F40" s="645"/>
      <c r="G40" s="645"/>
    </row>
    <row r="41" spans="1:8" s="10" customFormat="1" ht="21.75" customHeight="1">
      <c r="A41" s="637" t="s">
        <v>24</v>
      </c>
      <c r="B41" s="636" t="s">
        <v>12</v>
      </c>
      <c r="C41" s="637" t="s">
        <v>13</v>
      </c>
      <c r="D41" s="637" t="s">
        <v>14</v>
      </c>
      <c r="E41" s="636" t="s">
        <v>15</v>
      </c>
      <c r="F41" s="637" t="s">
        <v>16</v>
      </c>
      <c r="G41" s="636" t="s">
        <v>17</v>
      </c>
      <c r="H41" s="25"/>
    </row>
    <row r="42" spans="1:8" s="10" customFormat="1" ht="82.5" customHeight="1">
      <c r="A42" s="638"/>
      <c r="B42" s="636"/>
      <c r="C42" s="638"/>
      <c r="D42" s="638"/>
      <c r="E42" s="636"/>
      <c r="F42" s="638"/>
      <c r="G42" s="636"/>
      <c r="H42" s="25"/>
    </row>
    <row r="43" spans="1:8" s="10" customFormat="1" ht="21.75" customHeight="1">
      <c r="A43" s="412">
        <v>1</v>
      </c>
      <c r="B43" s="412">
        <v>2</v>
      </c>
      <c r="C43" s="412">
        <v>3</v>
      </c>
      <c r="D43" s="412">
        <v>4</v>
      </c>
      <c r="E43" s="156">
        <v>5</v>
      </c>
      <c r="F43" s="156">
        <v>6</v>
      </c>
      <c r="G43" s="156">
        <v>7</v>
      </c>
      <c r="H43" s="25"/>
    </row>
    <row r="44" spans="1:8" s="10" customFormat="1" ht="60.75">
      <c r="A44" s="276" t="s">
        <v>147</v>
      </c>
      <c r="B44" s="402" t="s">
        <v>30</v>
      </c>
      <c r="C44" s="402">
        <v>2765</v>
      </c>
      <c r="D44" s="402">
        <v>2765</v>
      </c>
      <c r="E44" s="402">
        <f>D44-C44</f>
        <v>0</v>
      </c>
      <c r="F44" s="402">
        <f>D44/C44*100</f>
        <v>100</v>
      </c>
      <c r="G44" s="261" t="s">
        <v>364</v>
      </c>
      <c r="H44" s="25"/>
    </row>
    <row r="45" spans="1:8" s="135" customFormat="1" ht="101.25">
      <c r="A45" s="412" t="s">
        <v>27</v>
      </c>
      <c r="B45" s="402" t="s">
        <v>12</v>
      </c>
      <c r="C45" s="403" t="s">
        <v>13</v>
      </c>
      <c r="D45" s="403" t="s">
        <v>14</v>
      </c>
      <c r="E45" s="402" t="s">
        <v>15</v>
      </c>
      <c r="F45" s="402" t="s">
        <v>16</v>
      </c>
      <c r="G45" s="402" t="s">
        <v>17</v>
      </c>
      <c r="H45" s="134"/>
    </row>
    <row r="46" spans="1:8" s="10" customFormat="1" ht="25.5" customHeight="1">
      <c r="A46" s="412">
        <v>1</v>
      </c>
      <c r="B46" s="412">
        <v>2</v>
      </c>
      <c r="C46" s="412">
        <v>3</v>
      </c>
      <c r="D46" s="412">
        <v>4</v>
      </c>
      <c r="E46" s="412">
        <v>5</v>
      </c>
      <c r="F46" s="412">
        <v>6</v>
      </c>
      <c r="G46" s="412">
        <v>7</v>
      </c>
      <c r="H46" s="25"/>
    </row>
    <row r="47" spans="1:8" s="10" customFormat="1" ht="33.75" customHeight="1">
      <c r="A47" s="168" t="s">
        <v>131</v>
      </c>
      <c r="B47" s="169" t="s">
        <v>19</v>
      </c>
      <c r="C47" s="161">
        <v>339789</v>
      </c>
      <c r="D47" s="161">
        <v>339783</v>
      </c>
      <c r="E47" s="269">
        <v>0</v>
      </c>
      <c r="F47" s="269">
        <v>100</v>
      </c>
      <c r="G47" s="161"/>
      <c r="H47" s="25"/>
    </row>
    <row r="48" spans="1:8" s="136" customFormat="1" ht="61.5" thickBot="1">
      <c r="A48" s="157" t="s">
        <v>29</v>
      </c>
      <c r="B48" s="191" t="s">
        <v>19</v>
      </c>
      <c r="C48" s="271">
        <f>C47</f>
        <v>339789</v>
      </c>
      <c r="D48" s="271">
        <f>D47</f>
        <v>339783</v>
      </c>
      <c r="E48" s="271">
        <f>D48-C48</f>
        <v>-6</v>
      </c>
      <c r="F48" s="272">
        <v>100</v>
      </c>
      <c r="G48" s="443" t="s">
        <v>363</v>
      </c>
      <c r="H48" s="116"/>
    </row>
    <row r="49" spans="1:12" ht="16.5" customHeight="1">
      <c r="A49" s="174"/>
      <c r="B49" s="175"/>
      <c r="C49" s="176"/>
      <c r="D49" s="176"/>
      <c r="E49" s="176"/>
      <c r="F49" s="176"/>
      <c r="G49" s="176"/>
      <c r="J49" s="137"/>
      <c r="K49" s="137"/>
      <c r="L49" s="137"/>
    </row>
    <row r="50" spans="1:12" ht="20.25">
      <c r="A50" s="174"/>
      <c r="B50" s="175"/>
      <c r="C50" s="176"/>
      <c r="D50" s="176"/>
      <c r="E50" s="176"/>
      <c r="F50" s="176"/>
      <c r="G50" s="176"/>
    </row>
    <row r="51" spans="1:12" s="32" customFormat="1" ht="21.75" customHeight="1">
      <c r="A51" s="240" t="s">
        <v>32</v>
      </c>
      <c r="B51" s="240"/>
      <c r="C51" s="240"/>
      <c r="D51" s="240"/>
      <c r="G51" s="240" t="s">
        <v>484</v>
      </c>
      <c r="H51" s="31"/>
      <c r="I51" s="39"/>
    </row>
    <row r="52" spans="1:12" s="29" customFormat="1" ht="39" customHeight="1">
      <c r="A52" s="240" t="s">
        <v>144</v>
      </c>
      <c r="B52" s="240"/>
      <c r="C52" s="240"/>
      <c r="D52" s="177"/>
      <c r="G52" s="544" t="s">
        <v>485</v>
      </c>
      <c r="H52" s="26"/>
      <c r="I52" s="28"/>
    </row>
  </sheetData>
  <sheetProtection selectLockedCells="1" selectUnlockedCells="1"/>
  <mergeCells count="37">
    <mergeCell ref="A38:G38"/>
    <mergeCell ref="F34:F35"/>
    <mergeCell ref="G34:G35"/>
    <mergeCell ref="A34:A35"/>
    <mergeCell ref="B34:B35"/>
    <mergeCell ref="C34:C35"/>
    <mergeCell ref="D34:D35"/>
    <mergeCell ref="E34:E35"/>
    <mergeCell ref="A36:G36"/>
    <mergeCell ref="A24:G24"/>
    <mergeCell ref="F6:G6"/>
    <mergeCell ref="A9:G9"/>
    <mergeCell ref="A10:G10"/>
    <mergeCell ref="A12:D12"/>
    <mergeCell ref="A13:G13"/>
    <mergeCell ref="A14:G14"/>
    <mergeCell ref="A16:G16"/>
    <mergeCell ref="A17:G17"/>
    <mergeCell ref="A18:G18"/>
    <mergeCell ref="A19:G19"/>
    <mergeCell ref="A23:G23"/>
    <mergeCell ref="A20:G20"/>
    <mergeCell ref="A40:G40"/>
    <mergeCell ref="A41:A42"/>
    <mergeCell ref="B41:B42"/>
    <mergeCell ref="C41:C42"/>
    <mergeCell ref="D41:D42"/>
    <mergeCell ref="E41:E42"/>
    <mergeCell ref="F41:F42"/>
    <mergeCell ref="G41:G42"/>
    <mergeCell ref="F31:F33"/>
    <mergeCell ref="G31:G33"/>
    <mergeCell ref="A31:A33"/>
    <mergeCell ref="B31:B33"/>
    <mergeCell ref="C31:C33"/>
    <mergeCell ref="D31:D33"/>
    <mergeCell ref="E31:E33"/>
  </mergeCells>
  <printOptions horizontalCentered="1"/>
  <pageMargins left="0.39370078740157483" right="0.19685039370078741" top="0.39370078740157483" bottom="0.39370078740157483" header="0.51181102362204722" footer="0.51181102362204722"/>
  <pageSetup paperSize="9" scale="60" firstPageNumber="0" orientation="portrait" horizontalDpi="300" verticalDpi="300" r:id="rId1"/>
  <headerFooter alignWithMargins="0"/>
  <rowBreaks count="1" manualBreakCount="1">
    <brk id="33" max="6" man="1"/>
  </rowBreaks>
</worksheet>
</file>

<file path=xl/worksheets/sheet16.xml><?xml version="1.0" encoding="utf-8"?>
<worksheet xmlns="http://schemas.openxmlformats.org/spreadsheetml/2006/main" xmlns:r="http://schemas.openxmlformats.org/officeDocument/2006/relationships">
  <sheetPr>
    <tabColor rgb="FF00B050"/>
  </sheetPr>
  <dimension ref="A1:L60"/>
  <sheetViews>
    <sheetView view="pageBreakPreview" topLeftCell="A43" zoomScale="75" zoomScaleNormal="75" zoomScaleSheetLayoutView="75" workbookViewId="0">
      <selection activeCell="J58" sqref="J58"/>
    </sheetView>
  </sheetViews>
  <sheetFormatPr defaultColWidth="9.5703125" defaultRowHeight="15"/>
  <cols>
    <col min="1" max="1" width="38" style="40" customWidth="1"/>
    <col min="2" max="2" width="15.140625" style="40" customWidth="1"/>
    <col min="3" max="3" width="13.28515625" style="43" customWidth="1"/>
    <col min="4" max="4" width="13.5703125" style="43" customWidth="1"/>
    <col min="5" max="5" width="16.7109375" style="43" customWidth="1"/>
    <col min="6" max="6" width="20" style="43" customWidth="1"/>
    <col min="7" max="7" width="36" style="43" customWidth="1"/>
    <col min="8" max="8" width="11.5703125" style="43" customWidth="1"/>
    <col min="9" max="9" width="11.5703125" style="120" customWidth="1"/>
    <col min="10" max="10" width="11.7109375" style="43" customWidth="1"/>
    <col min="11" max="12" width="13.85546875" style="43" customWidth="1"/>
    <col min="13" max="13" width="14.42578125" style="43" customWidth="1"/>
    <col min="14" max="256" width="9.5703125" style="43"/>
    <col min="257" max="257" width="38" style="43" customWidth="1"/>
    <col min="258" max="258" width="15.140625" style="43" customWidth="1"/>
    <col min="259" max="260" width="11.7109375" style="43" bestFit="1" customWidth="1"/>
    <col min="261" max="261" width="13.85546875" style="43" bestFit="1" customWidth="1"/>
    <col min="262" max="262" width="18.85546875" style="43" customWidth="1"/>
    <col min="263" max="263" width="28.28515625" style="43" customWidth="1"/>
    <col min="264" max="265" width="11.5703125" style="43" customWidth="1"/>
    <col min="266" max="266" width="11.7109375" style="43" customWidth="1"/>
    <col min="267" max="268" width="13.85546875" style="43" customWidth="1"/>
    <col min="269" max="269" width="14.42578125" style="43" customWidth="1"/>
    <col min="270" max="512" width="9.5703125" style="43"/>
    <col min="513" max="513" width="38" style="43" customWidth="1"/>
    <col min="514" max="514" width="15.140625" style="43" customWidth="1"/>
    <col min="515" max="516" width="11.7109375" style="43" bestFit="1" customWidth="1"/>
    <col min="517" max="517" width="13.85546875" style="43" bestFit="1" customWidth="1"/>
    <col min="518" max="518" width="18.85546875" style="43" customWidth="1"/>
    <col min="519" max="519" width="28.28515625" style="43" customWidth="1"/>
    <col min="520" max="521" width="11.5703125" style="43" customWidth="1"/>
    <col min="522" max="522" width="11.7109375" style="43" customWidth="1"/>
    <col min="523" max="524" width="13.85546875" style="43" customWidth="1"/>
    <col min="525" max="525" width="14.42578125" style="43" customWidth="1"/>
    <col min="526" max="768" width="9.5703125" style="43"/>
    <col min="769" max="769" width="38" style="43" customWidth="1"/>
    <col min="770" max="770" width="15.140625" style="43" customWidth="1"/>
    <col min="771" max="772" width="11.7109375" style="43" bestFit="1" customWidth="1"/>
    <col min="773" max="773" width="13.85546875" style="43" bestFit="1" customWidth="1"/>
    <col min="774" max="774" width="18.85546875" style="43" customWidth="1"/>
    <col min="775" max="775" width="28.28515625" style="43" customWidth="1"/>
    <col min="776" max="777" width="11.5703125" style="43" customWidth="1"/>
    <col min="778" max="778" width="11.7109375" style="43" customWidth="1"/>
    <col min="779" max="780" width="13.85546875" style="43" customWidth="1"/>
    <col min="781" max="781" width="14.42578125" style="43" customWidth="1"/>
    <col min="782" max="1024" width="9.5703125" style="43"/>
    <col min="1025" max="1025" width="38" style="43" customWidth="1"/>
    <col min="1026" max="1026" width="15.140625" style="43" customWidth="1"/>
    <col min="1027" max="1028" width="11.7109375" style="43" bestFit="1" customWidth="1"/>
    <col min="1029" max="1029" width="13.85546875" style="43" bestFit="1" customWidth="1"/>
    <col min="1030" max="1030" width="18.85546875" style="43" customWidth="1"/>
    <col min="1031" max="1031" width="28.28515625" style="43" customWidth="1"/>
    <col min="1032" max="1033" width="11.5703125" style="43" customWidth="1"/>
    <col min="1034" max="1034" width="11.7109375" style="43" customWidth="1"/>
    <col min="1035" max="1036" width="13.85546875" style="43" customWidth="1"/>
    <col min="1037" max="1037" width="14.42578125" style="43" customWidth="1"/>
    <col min="1038" max="1280" width="9.5703125" style="43"/>
    <col min="1281" max="1281" width="38" style="43" customWidth="1"/>
    <col min="1282" max="1282" width="15.140625" style="43" customWidth="1"/>
    <col min="1283" max="1284" width="11.7109375" style="43" bestFit="1" customWidth="1"/>
    <col min="1285" max="1285" width="13.85546875" style="43" bestFit="1" customWidth="1"/>
    <col min="1286" max="1286" width="18.85546875" style="43" customWidth="1"/>
    <col min="1287" max="1287" width="28.28515625" style="43" customWidth="1"/>
    <col min="1288" max="1289" width="11.5703125" style="43" customWidth="1"/>
    <col min="1290" max="1290" width="11.7109375" style="43" customWidth="1"/>
    <col min="1291" max="1292" width="13.85546875" style="43" customWidth="1"/>
    <col min="1293" max="1293" width="14.42578125" style="43" customWidth="1"/>
    <col min="1294" max="1536" width="9.5703125" style="43"/>
    <col min="1537" max="1537" width="38" style="43" customWidth="1"/>
    <col min="1538" max="1538" width="15.140625" style="43" customWidth="1"/>
    <col min="1539" max="1540" width="11.7109375" style="43" bestFit="1" customWidth="1"/>
    <col min="1541" max="1541" width="13.85546875" style="43" bestFit="1" customWidth="1"/>
    <col min="1542" max="1542" width="18.85546875" style="43" customWidth="1"/>
    <col min="1543" max="1543" width="28.28515625" style="43" customWidth="1"/>
    <col min="1544" max="1545" width="11.5703125" style="43" customWidth="1"/>
    <col min="1546" max="1546" width="11.7109375" style="43" customWidth="1"/>
    <col min="1547" max="1548" width="13.85546875" style="43" customWidth="1"/>
    <col min="1549" max="1549" width="14.42578125" style="43" customWidth="1"/>
    <col min="1550" max="1792" width="9.5703125" style="43"/>
    <col min="1793" max="1793" width="38" style="43" customWidth="1"/>
    <col min="1794" max="1794" width="15.140625" style="43" customWidth="1"/>
    <col min="1795" max="1796" width="11.7109375" style="43" bestFit="1" customWidth="1"/>
    <col min="1797" max="1797" width="13.85546875" style="43" bestFit="1" customWidth="1"/>
    <col min="1798" max="1798" width="18.85546875" style="43" customWidth="1"/>
    <col min="1799" max="1799" width="28.28515625" style="43" customWidth="1"/>
    <col min="1800" max="1801" width="11.5703125" style="43" customWidth="1"/>
    <col min="1802" max="1802" width="11.7109375" style="43" customWidth="1"/>
    <col min="1803" max="1804" width="13.85546875" style="43" customWidth="1"/>
    <col min="1805" max="1805" width="14.42578125" style="43" customWidth="1"/>
    <col min="1806" max="2048" width="9.5703125" style="43"/>
    <col min="2049" max="2049" width="38" style="43" customWidth="1"/>
    <col min="2050" max="2050" width="15.140625" style="43" customWidth="1"/>
    <col min="2051" max="2052" width="11.7109375" style="43" bestFit="1" customWidth="1"/>
    <col min="2053" max="2053" width="13.85546875" style="43" bestFit="1" customWidth="1"/>
    <col min="2054" max="2054" width="18.85546875" style="43" customWidth="1"/>
    <col min="2055" max="2055" width="28.28515625" style="43" customWidth="1"/>
    <col min="2056" max="2057" width="11.5703125" style="43" customWidth="1"/>
    <col min="2058" max="2058" width="11.7109375" style="43" customWidth="1"/>
    <col min="2059" max="2060" width="13.85546875" style="43" customWidth="1"/>
    <col min="2061" max="2061" width="14.42578125" style="43" customWidth="1"/>
    <col min="2062" max="2304" width="9.5703125" style="43"/>
    <col min="2305" max="2305" width="38" style="43" customWidth="1"/>
    <col min="2306" max="2306" width="15.140625" style="43" customWidth="1"/>
    <col min="2307" max="2308" width="11.7109375" style="43" bestFit="1" customWidth="1"/>
    <col min="2309" max="2309" width="13.85546875" style="43" bestFit="1" customWidth="1"/>
    <col min="2310" max="2310" width="18.85546875" style="43" customWidth="1"/>
    <col min="2311" max="2311" width="28.28515625" style="43" customWidth="1"/>
    <col min="2312" max="2313" width="11.5703125" style="43" customWidth="1"/>
    <col min="2314" max="2314" width="11.7109375" style="43" customWidth="1"/>
    <col min="2315" max="2316" width="13.85546875" style="43" customWidth="1"/>
    <col min="2317" max="2317" width="14.42578125" style="43" customWidth="1"/>
    <col min="2318" max="2560" width="9.5703125" style="43"/>
    <col min="2561" max="2561" width="38" style="43" customWidth="1"/>
    <col min="2562" max="2562" width="15.140625" style="43" customWidth="1"/>
    <col min="2563" max="2564" width="11.7109375" style="43" bestFit="1" customWidth="1"/>
    <col min="2565" max="2565" width="13.85546875" style="43" bestFit="1" customWidth="1"/>
    <col min="2566" max="2566" width="18.85546875" style="43" customWidth="1"/>
    <col min="2567" max="2567" width="28.28515625" style="43" customWidth="1"/>
    <col min="2568" max="2569" width="11.5703125" style="43" customWidth="1"/>
    <col min="2570" max="2570" width="11.7109375" style="43" customWidth="1"/>
    <col min="2571" max="2572" width="13.85546875" style="43" customWidth="1"/>
    <col min="2573" max="2573" width="14.42578125" style="43" customWidth="1"/>
    <col min="2574" max="2816" width="9.5703125" style="43"/>
    <col min="2817" max="2817" width="38" style="43" customWidth="1"/>
    <col min="2818" max="2818" width="15.140625" style="43" customWidth="1"/>
    <col min="2819" max="2820" width="11.7109375" style="43" bestFit="1" customWidth="1"/>
    <col min="2821" max="2821" width="13.85546875" style="43" bestFit="1" customWidth="1"/>
    <col min="2822" max="2822" width="18.85546875" style="43" customWidth="1"/>
    <col min="2823" max="2823" width="28.28515625" style="43" customWidth="1"/>
    <col min="2824" max="2825" width="11.5703125" style="43" customWidth="1"/>
    <col min="2826" max="2826" width="11.7109375" style="43" customWidth="1"/>
    <col min="2827" max="2828" width="13.85546875" style="43" customWidth="1"/>
    <col min="2829" max="2829" width="14.42578125" style="43" customWidth="1"/>
    <col min="2830" max="3072" width="9.5703125" style="43"/>
    <col min="3073" max="3073" width="38" style="43" customWidth="1"/>
    <col min="3074" max="3074" width="15.140625" style="43" customWidth="1"/>
    <col min="3075" max="3076" width="11.7109375" style="43" bestFit="1" customWidth="1"/>
    <col min="3077" max="3077" width="13.85546875" style="43" bestFit="1" customWidth="1"/>
    <col min="3078" max="3078" width="18.85546875" style="43" customWidth="1"/>
    <col min="3079" max="3079" width="28.28515625" style="43" customWidth="1"/>
    <col min="3080" max="3081" width="11.5703125" style="43" customWidth="1"/>
    <col min="3082" max="3082" width="11.7109375" style="43" customWidth="1"/>
    <col min="3083" max="3084" width="13.85546875" style="43" customWidth="1"/>
    <col min="3085" max="3085" width="14.42578125" style="43" customWidth="1"/>
    <col min="3086" max="3328" width="9.5703125" style="43"/>
    <col min="3329" max="3329" width="38" style="43" customWidth="1"/>
    <col min="3330" max="3330" width="15.140625" style="43" customWidth="1"/>
    <col min="3331" max="3332" width="11.7109375" style="43" bestFit="1" customWidth="1"/>
    <col min="3333" max="3333" width="13.85546875" style="43" bestFit="1" customWidth="1"/>
    <col min="3334" max="3334" width="18.85546875" style="43" customWidth="1"/>
    <col min="3335" max="3335" width="28.28515625" style="43" customWidth="1"/>
    <col min="3336" max="3337" width="11.5703125" style="43" customWidth="1"/>
    <col min="3338" max="3338" width="11.7109375" style="43" customWidth="1"/>
    <col min="3339" max="3340" width="13.85546875" style="43" customWidth="1"/>
    <col min="3341" max="3341" width="14.42578125" style="43" customWidth="1"/>
    <col min="3342" max="3584" width="9.5703125" style="43"/>
    <col min="3585" max="3585" width="38" style="43" customWidth="1"/>
    <col min="3586" max="3586" width="15.140625" style="43" customWidth="1"/>
    <col min="3587" max="3588" width="11.7109375" style="43" bestFit="1" customWidth="1"/>
    <col min="3589" max="3589" width="13.85546875" style="43" bestFit="1" customWidth="1"/>
    <col min="3590" max="3590" width="18.85546875" style="43" customWidth="1"/>
    <col min="3591" max="3591" width="28.28515625" style="43" customWidth="1"/>
    <col min="3592" max="3593" width="11.5703125" style="43" customWidth="1"/>
    <col min="3594" max="3594" width="11.7109375" style="43" customWidth="1"/>
    <col min="3595" max="3596" width="13.85546875" style="43" customWidth="1"/>
    <col min="3597" max="3597" width="14.42578125" style="43" customWidth="1"/>
    <col min="3598" max="3840" width="9.5703125" style="43"/>
    <col min="3841" max="3841" width="38" style="43" customWidth="1"/>
    <col min="3842" max="3842" width="15.140625" style="43" customWidth="1"/>
    <col min="3843" max="3844" width="11.7109375" style="43" bestFit="1" customWidth="1"/>
    <col min="3845" max="3845" width="13.85546875" style="43" bestFit="1" customWidth="1"/>
    <col min="3846" max="3846" width="18.85546875" style="43" customWidth="1"/>
    <col min="3847" max="3847" width="28.28515625" style="43" customWidth="1"/>
    <col min="3848" max="3849" width="11.5703125" style="43" customWidth="1"/>
    <col min="3850" max="3850" width="11.7109375" style="43" customWidth="1"/>
    <col min="3851" max="3852" width="13.85546875" style="43" customWidth="1"/>
    <col min="3853" max="3853" width="14.42578125" style="43" customWidth="1"/>
    <col min="3854" max="4096" width="9.5703125" style="43"/>
    <col min="4097" max="4097" width="38" style="43" customWidth="1"/>
    <col min="4098" max="4098" width="15.140625" style="43" customWidth="1"/>
    <col min="4099" max="4100" width="11.7109375" style="43" bestFit="1" customWidth="1"/>
    <col min="4101" max="4101" width="13.85546875" style="43" bestFit="1" customWidth="1"/>
    <col min="4102" max="4102" width="18.85546875" style="43" customWidth="1"/>
    <col min="4103" max="4103" width="28.28515625" style="43" customWidth="1"/>
    <col min="4104" max="4105" width="11.5703125" style="43" customWidth="1"/>
    <col min="4106" max="4106" width="11.7109375" style="43" customWidth="1"/>
    <col min="4107" max="4108" width="13.85546875" style="43" customWidth="1"/>
    <col min="4109" max="4109" width="14.42578125" style="43" customWidth="1"/>
    <col min="4110" max="4352" width="9.5703125" style="43"/>
    <col min="4353" max="4353" width="38" style="43" customWidth="1"/>
    <col min="4354" max="4354" width="15.140625" style="43" customWidth="1"/>
    <col min="4355" max="4356" width="11.7109375" style="43" bestFit="1" customWidth="1"/>
    <col min="4357" max="4357" width="13.85546875" style="43" bestFit="1" customWidth="1"/>
    <col min="4358" max="4358" width="18.85546875" style="43" customWidth="1"/>
    <col min="4359" max="4359" width="28.28515625" style="43" customWidth="1"/>
    <col min="4360" max="4361" width="11.5703125" style="43" customWidth="1"/>
    <col min="4362" max="4362" width="11.7109375" style="43" customWidth="1"/>
    <col min="4363" max="4364" width="13.85546875" style="43" customWidth="1"/>
    <col min="4365" max="4365" width="14.42578125" style="43" customWidth="1"/>
    <col min="4366" max="4608" width="9.5703125" style="43"/>
    <col min="4609" max="4609" width="38" style="43" customWidth="1"/>
    <col min="4610" max="4610" width="15.140625" style="43" customWidth="1"/>
    <col min="4611" max="4612" width="11.7109375" style="43" bestFit="1" customWidth="1"/>
    <col min="4613" max="4613" width="13.85546875" style="43" bestFit="1" customWidth="1"/>
    <col min="4614" max="4614" width="18.85546875" style="43" customWidth="1"/>
    <col min="4615" max="4615" width="28.28515625" style="43" customWidth="1"/>
    <col min="4616" max="4617" width="11.5703125" style="43" customWidth="1"/>
    <col min="4618" max="4618" width="11.7109375" style="43" customWidth="1"/>
    <col min="4619" max="4620" width="13.85546875" style="43" customWidth="1"/>
    <col min="4621" max="4621" width="14.42578125" style="43" customWidth="1"/>
    <col min="4622" max="4864" width="9.5703125" style="43"/>
    <col min="4865" max="4865" width="38" style="43" customWidth="1"/>
    <col min="4866" max="4866" width="15.140625" style="43" customWidth="1"/>
    <col min="4867" max="4868" width="11.7109375" style="43" bestFit="1" customWidth="1"/>
    <col min="4869" max="4869" width="13.85546875" style="43" bestFit="1" customWidth="1"/>
    <col min="4870" max="4870" width="18.85546875" style="43" customWidth="1"/>
    <col min="4871" max="4871" width="28.28515625" style="43" customWidth="1"/>
    <col min="4872" max="4873" width="11.5703125" style="43" customWidth="1"/>
    <col min="4874" max="4874" width="11.7109375" style="43" customWidth="1"/>
    <col min="4875" max="4876" width="13.85546875" style="43" customWidth="1"/>
    <col min="4877" max="4877" width="14.42578125" style="43" customWidth="1"/>
    <col min="4878" max="5120" width="9.5703125" style="43"/>
    <col min="5121" max="5121" width="38" style="43" customWidth="1"/>
    <col min="5122" max="5122" width="15.140625" style="43" customWidth="1"/>
    <col min="5123" max="5124" width="11.7109375" style="43" bestFit="1" customWidth="1"/>
    <col min="5125" max="5125" width="13.85546875" style="43" bestFit="1" customWidth="1"/>
    <col min="5126" max="5126" width="18.85546875" style="43" customWidth="1"/>
    <col min="5127" max="5127" width="28.28515625" style="43" customWidth="1"/>
    <col min="5128" max="5129" width="11.5703125" style="43" customWidth="1"/>
    <col min="5130" max="5130" width="11.7109375" style="43" customWidth="1"/>
    <col min="5131" max="5132" width="13.85546875" style="43" customWidth="1"/>
    <col min="5133" max="5133" width="14.42578125" style="43" customWidth="1"/>
    <col min="5134" max="5376" width="9.5703125" style="43"/>
    <col min="5377" max="5377" width="38" style="43" customWidth="1"/>
    <col min="5378" max="5378" width="15.140625" style="43" customWidth="1"/>
    <col min="5379" max="5380" width="11.7109375" style="43" bestFit="1" customWidth="1"/>
    <col min="5381" max="5381" width="13.85546875" style="43" bestFit="1" customWidth="1"/>
    <col min="5382" max="5382" width="18.85546875" style="43" customWidth="1"/>
    <col min="5383" max="5383" width="28.28515625" style="43" customWidth="1"/>
    <col min="5384" max="5385" width="11.5703125" style="43" customWidth="1"/>
    <col min="5386" max="5386" width="11.7109375" style="43" customWidth="1"/>
    <col min="5387" max="5388" width="13.85546875" style="43" customWidth="1"/>
    <col min="5389" max="5389" width="14.42578125" style="43" customWidth="1"/>
    <col min="5390" max="5632" width="9.5703125" style="43"/>
    <col min="5633" max="5633" width="38" style="43" customWidth="1"/>
    <col min="5634" max="5634" width="15.140625" style="43" customWidth="1"/>
    <col min="5635" max="5636" width="11.7109375" style="43" bestFit="1" customWidth="1"/>
    <col min="5637" max="5637" width="13.85546875" style="43" bestFit="1" customWidth="1"/>
    <col min="5638" max="5638" width="18.85546875" style="43" customWidth="1"/>
    <col min="5639" max="5639" width="28.28515625" style="43" customWidth="1"/>
    <col min="5640" max="5641" width="11.5703125" style="43" customWidth="1"/>
    <col min="5642" max="5642" width="11.7109375" style="43" customWidth="1"/>
    <col min="5643" max="5644" width="13.85546875" style="43" customWidth="1"/>
    <col min="5645" max="5645" width="14.42578125" style="43" customWidth="1"/>
    <col min="5646" max="5888" width="9.5703125" style="43"/>
    <col min="5889" max="5889" width="38" style="43" customWidth="1"/>
    <col min="5890" max="5890" width="15.140625" style="43" customWidth="1"/>
    <col min="5891" max="5892" width="11.7109375" style="43" bestFit="1" customWidth="1"/>
    <col min="5893" max="5893" width="13.85546875" style="43" bestFit="1" customWidth="1"/>
    <col min="5894" max="5894" width="18.85546875" style="43" customWidth="1"/>
    <col min="5895" max="5895" width="28.28515625" style="43" customWidth="1"/>
    <col min="5896" max="5897" width="11.5703125" style="43" customWidth="1"/>
    <col min="5898" max="5898" width="11.7109375" style="43" customWidth="1"/>
    <col min="5899" max="5900" width="13.85546875" style="43" customWidth="1"/>
    <col min="5901" max="5901" width="14.42578125" style="43" customWidth="1"/>
    <col min="5902" max="6144" width="9.5703125" style="43"/>
    <col min="6145" max="6145" width="38" style="43" customWidth="1"/>
    <col min="6146" max="6146" width="15.140625" style="43" customWidth="1"/>
    <col min="6147" max="6148" width="11.7109375" style="43" bestFit="1" customWidth="1"/>
    <col min="6149" max="6149" width="13.85546875" style="43" bestFit="1" customWidth="1"/>
    <col min="6150" max="6150" width="18.85546875" style="43" customWidth="1"/>
    <col min="6151" max="6151" width="28.28515625" style="43" customWidth="1"/>
    <col min="6152" max="6153" width="11.5703125" style="43" customWidth="1"/>
    <col min="6154" max="6154" width="11.7109375" style="43" customWidth="1"/>
    <col min="6155" max="6156" width="13.85546875" style="43" customWidth="1"/>
    <col min="6157" max="6157" width="14.42578125" style="43" customWidth="1"/>
    <col min="6158" max="6400" width="9.5703125" style="43"/>
    <col min="6401" max="6401" width="38" style="43" customWidth="1"/>
    <col min="6402" max="6402" width="15.140625" style="43" customWidth="1"/>
    <col min="6403" max="6404" width="11.7109375" style="43" bestFit="1" customWidth="1"/>
    <col min="6405" max="6405" width="13.85546875" style="43" bestFit="1" customWidth="1"/>
    <col min="6406" max="6406" width="18.85546875" style="43" customWidth="1"/>
    <col min="6407" max="6407" width="28.28515625" style="43" customWidth="1"/>
    <col min="6408" max="6409" width="11.5703125" style="43" customWidth="1"/>
    <col min="6410" max="6410" width="11.7109375" style="43" customWidth="1"/>
    <col min="6411" max="6412" width="13.85546875" style="43" customWidth="1"/>
    <col min="6413" max="6413" width="14.42578125" style="43" customWidth="1"/>
    <col min="6414" max="6656" width="9.5703125" style="43"/>
    <col min="6657" max="6657" width="38" style="43" customWidth="1"/>
    <col min="6658" max="6658" width="15.140625" style="43" customWidth="1"/>
    <col min="6659" max="6660" width="11.7109375" style="43" bestFit="1" customWidth="1"/>
    <col min="6661" max="6661" width="13.85546875" style="43" bestFit="1" customWidth="1"/>
    <col min="6662" max="6662" width="18.85546875" style="43" customWidth="1"/>
    <col min="6663" max="6663" width="28.28515625" style="43" customWidth="1"/>
    <col min="6664" max="6665" width="11.5703125" style="43" customWidth="1"/>
    <col min="6666" max="6666" width="11.7109375" style="43" customWidth="1"/>
    <col min="6667" max="6668" width="13.85546875" style="43" customWidth="1"/>
    <col min="6669" max="6669" width="14.42578125" style="43" customWidth="1"/>
    <col min="6670" max="6912" width="9.5703125" style="43"/>
    <col min="6913" max="6913" width="38" style="43" customWidth="1"/>
    <col min="6914" max="6914" width="15.140625" style="43" customWidth="1"/>
    <col min="6915" max="6916" width="11.7109375" style="43" bestFit="1" customWidth="1"/>
    <col min="6917" max="6917" width="13.85546875" style="43" bestFit="1" customWidth="1"/>
    <col min="6918" max="6918" width="18.85546875" style="43" customWidth="1"/>
    <col min="6919" max="6919" width="28.28515625" style="43" customWidth="1"/>
    <col min="6920" max="6921" width="11.5703125" style="43" customWidth="1"/>
    <col min="6922" max="6922" width="11.7109375" style="43" customWidth="1"/>
    <col min="6923" max="6924" width="13.85546875" style="43" customWidth="1"/>
    <col min="6925" max="6925" width="14.42578125" style="43" customWidth="1"/>
    <col min="6926" max="7168" width="9.5703125" style="43"/>
    <col min="7169" max="7169" width="38" style="43" customWidth="1"/>
    <col min="7170" max="7170" width="15.140625" style="43" customWidth="1"/>
    <col min="7171" max="7172" width="11.7109375" style="43" bestFit="1" customWidth="1"/>
    <col min="7173" max="7173" width="13.85546875" style="43" bestFit="1" customWidth="1"/>
    <col min="7174" max="7174" width="18.85546875" style="43" customWidth="1"/>
    <col min="7175" max="7175" width="28.28515625" style="43" customWidth="1"/>
    <col min="7176" max="7177" width="11.5703125" style="43" customWidth="1"/>
    <col min="7178" max="7178" width="11.7109375" style="43" customWidth="1"/>
    <col min="7179" max="7180" width="13.85546875" style="43" customWidth="1"/>
    <col min="7181" max="7181" width="14.42578125" style="43" customWidth="1"/>
    <col min="7182" max="7424" width="9.5703125" style="43"/>
    <col min="7425" max="7425" width="38" style="43" customWidth="1"/>
    <col min="7426" max="7426" width="15.140625" style="43" customWidth="1"/>
    <col min="7427" max="7428" width="11.7109375" style="43" bestFit="1" customWidth="1"/>
    <col min="7429" max="7429" width="13.85546875" style="43" bestFit="1" customWidth="1"/>
    <col min="7430" max="7430" width="18.85546875" style="43" customWidth="1"/>
    <col min="7431" max="7431" width="28.28515625" style="43" customWidth="1"/>
    <col min="7432" max="7433" width="11.5703125" style="43" customWidth="1"/>
    <col min="7434" max="7434" width="11.7109375" style="43" customWidth="1"/>
    <col min="7435" max="7436" width="13.85546875" style="43" customWidth="1"/>
    <col min="7437" max="7437" width="14.42578125" style="43" customWidth="1"/>
    <col min="7438" max="7680" width="9.5703125" style="43"/>
    <col min="7681" max="7681" width="38" style="43" customWidth="1"/>
    <col min="7682" max="7682" width="15.140625" style="43" customWidth="1"/>
    <col min="7683" max="7684" width="11.7109375" style="43" bestFit="1" customWidth="1"/>
    <col min="7685" max="7685" width="13.85546875" style="43" bestFit="1" customWidth="1"/>
    <col min="7686" max="7686" width="18.85546875" style="43" customWidth="1"/>
    <col min="7687" max="7687" width="28.28515625" style="43" customWidth="1"/>
    <col min="7688" max="7689" width="11.5703125" style="43" customWidth="1"/>
    <col min="7690" max="7690" width="11.7109375" style="43" customWidth="1"/>
    <col min="7691" max="7692" width="13.85546875" style="43" customWidth="1"/>
    <col min="7693" max="7693" width="14.42578125" style="43" customWidth="1"/>
    <col min="7694" max="7936" width="9.5703125" style="43"/>
    <col min="7937" max="7937" width="38" style="43" customWidth="1"/>
    <col min="7938" max="7938" width="15.140625" style="43" customWidth="1"/>
    <col min="7939" max="7940" width="11.7109375" style="43" bestFit="1" customWidth="1"/>
    <col min="7941" max="7941" width="13.85546875" style="43" bestFit="1" customWidth="1"/>
    <col min="7942" max="7942" width="18.85546875" style="43" customWidth="1"/>
    <col min="7943" max="7943" width="28.28515625" style="43" customWidth="1"/>
    <col min="7944" max="7945" width="11.5703125" style="43" customWidth="1"/>
    <col min="7946" max="7946" width="11.7109375" style="43" customWidth="1"/>
    <col min="7947" max="7948" width="13.85546875" style="43" customWidth="1"/>
    <col min="7949" max="7949" width="14.42578125" style="43" customWidth="1"/>
    <col min="7950" max="8192" width="9.5703125" style="43"/>
    <col min="8193" max="8193" width="38" style="43" customWidth="1"/>
    <col min="8194" max="8194" width="15.140625" style="43" customWidth="1"/>
    <col min="8195" max="8196" width="11.7109375" style="43" bestFit="1" customWidth="1"/>
    <col min="8197" max="8197" width="13.85546875" style="43" bestFit="1" customWidth="1"/>
    <col min="8198" max="8198" width="18.85546875" style="43" customWidth="1"/>
    <col min="8199" max="8199" width="28.28515625" style="43" customWidth="1"/>
    <col min="8200" max="8201" width="11.5703125" style="43" customWidth="1"/>
    <col min="8202" max="8202" width="11.7109375" style="43" customWidth="1"/>
    <col min="8203" max="8204" width="13.85546875" style="43" customWidth="1"/>
    <col min="8205" max="8205" width="14.42578125" style="43" customWidth="1"/>
    <col min="8206" max="8448" width="9.5703125" style="43"/>
    <col min="8449" max="8449" width="38" style="43" customWidth="1"/>
    <col min="8450" max="8450" width="15.140625" style="43" customWidth="1"/>
    <col min="8451" max="8452" width="11.7109375" style="43" bestFit="1" customWidth="1"/>
    <col min="8453" max="8453" width="13.85546875" style="43" bestFit="1" customWidth="1"/>
    <col min="8454" max="8454" width="18.85546875" style="43" customWidth="1"/>
    <col min="8455" max="8455" width="28.28515625" style="43" customWidth="1"/>
    <col min="8456" max="8457" width="11.5703125" style="43" customWidth="1"/>
    <col min="8458" max="8458" width="11.7109375" style="43" customWidth="1"/>
    <col min="8459" max="8460" width="13.85546875" style="43" customWidth="1"/>
    <col min="8461" max="8461" width="14.42578125" style="43" customWidth="1"/>
    <col min="8462" max="8704" width="9.5703125" style="43"/>
    <col min="8705" max="8705" width="38" style="43" customWidth="1"/>
    <col min="8706" max="8706" width="15.140625" style="43" customWidth="1"/>
    <col min="8707" max="8708" width="11.7109375" style="43" bestFit="1" customWidth="1"/>
    <col min="8709" max="8709" width="13.85546875" style="43" bestFit="1" customWidth="1"/>
    <col min="8710" max="8710" width="18.85546875" style="43" customWidth="1"/>
    <col min="8711" max="8711" width="28.28515625" style="43" customWidth="1"/>
    <col min="8712" max="8713" width="11.5703125" style="43" customWidth="1"/>
    <col min="8714" max="8714" width="11.7109375" style="43" customWidth="1"/>
    <col min="8715" max="8716" width="13.85546875" style="43" customWidth="1"/>
    <col min="8717" max="8717" width="14.42578125" style="43" customWidth="1"/>
    <col min="8718" max="8960" width="9.5703125" style="43"/>
    <col min="8961" max="8961" width="38" style="43" customWidth="1"/>
    <col min="8962" max="8962" width="15.140625" style="43" customWidth="1"/>
    <col min="8963" max="8964" width="11.7109375" style="43" bestFit="1" customWidth="1"/>
    <col min="8965" max="8965" width="13.85546875" style="43" bestFit="1" customWidth="1"/>
    <col min="8966" max="8966" width="18.85546875" style="43" customWidth="1"/>
    <col min="8967" max="8967" width="28.28515625" style="43" customWidth="1"/>
    <col min="8968" max="8969" width="11.5703125" style="43" customWidth="1"/>
    <col min="8970" max="8970" width="11.7109375" style="43" customWidth="1"/>
    <col min="8971" max="8972" width="13.85546875" style="43" customWidth="1"/>
    <col min="8973" max="8973" width="14.42578125" style="43" customWidth="1"/>
    <col min="8974" max="9216" width="9.5703125" style="43"/>
    <col min="9217" max="9217" width="38" style="43" customWidth="1"/>
    <col min="9218" max="9218" width="15.140625" style="43" customWidth="1"/>
    <col min="9219" max="9220" width="11.7109375" style="43" bestFit="1" customWidth="1"/>
    <col min="9221" max="9221" width="13.85546875" style="43" bestFit="1" customWidth="1"/>
    <col min="9222" max="9222" width="18.85546875" style="43" customWidth="1"/>
    <col min="9223" max="9223" width="28.28515625" style="43" customWidth="1"/>
    <col min="9224" max="9225" width="11.5703125" style="43" customWidth="1"/>
    <col min="9226" max="9226" width="11.7109375" style="43" customWidth="1"/>
    <col min="9227" max="9228" width="13.85546875" style="43" customWidth="1"/>
    <col min="9229" max="9229" width="14.42578125" style="43" customWidth="1"/>
    <col min="9230" max="9472" width="9.5703125" style="43"/>
    <col min="9473" max="9473" width="38" style="43" customWidth="1"/>
    <col min="9474" max="9474" width="15.140625" style="43" customWidth="1"/>
    <col min="9475" max="9476" width="11.7109375" style="43" bestFit="1" customWidth="1"/>
    <col min="9477" max="9477" width="13.85546875" style="43" bestFit="1" customWidth="1"/>
    <col min="9478" max="9478" width="18.85546875" style="43" customWidth="1"/>
    <col min="9479" max="9479" width="28.28515625" style="43" customWidth="1"/>
    <col min="9480" max="9481" width="11.5703125" style="43" customWidth="1"/>
    <col min="9482" max="9482" width="11.7109375" style="43" customWidth="1"/>
    <col min="9483" max="9484" width="13.85546875" style="43" customWidth="1"/>
    <col min="9485" max="9485" width="14.42578125" style="43" customWidth="1"/>
    <col min="9486" max="9728" width="9.5703125" style="43"/>
    <col min="9729" max="9729" width="38" style="43" customWidth="1"/>
    <col min="9730" max="9730" width="15.140625" style="43" customWidth="1"/>
    <col min="9731" max="9732" width="11.7109375" style="43" bestFit="1" customWidth="1"/>
    <col min="9733" max="9733" width="13.85546875" style="43" bestFit="1" customWidth="1"/>
    <col min="9734" max="9734" width="18.85546875" style="43" customWidth="1"/>
    <col min="9735" max="9735" width="28.28515625" style="43" customWidth="1"/>
    <col min="9736" max="9737" width="11.5703125" style="43" customWidth="1"/>
    <col min="9738" max="9738" width="11.7109375" style="43" customWidth="1"/>
    <col min="9739" max="9740" width="13.85546875" style="43" customWidth="1"/>
    <col min="9741" max="9741" width="14.42578125" style="43" customWidth="1"/>
    <col min="9742" max="9984" width="9.5703125" style="43"/>
    <col min="9985" max="9985" width="38" style="43" customWidth="1"/>
    <col min="9986" max="9986" width="15.140625" style="43" customWidth="1"/>
    <col min="9987" max="9988" width="11.7109375" style="43" bestFit="1" customWidth="1"/>
    <col min="9989" max="9989" width="13.85546875" style="43" bestFit="1" customWidth="1"/>
    <col min="9990" max="9990" width="18.85546875" style="43" customWidth="1"/>
    <col min="9991" max="9991" width="28.28515625" style="43" customWidth="1"/>
    <col min="9992" max="9993" width="11.5703125" style="43" customWidth="1"/>
    <col min="9994" max="9994" width="11.7109375" style="43" customWidth="1"/>
    <col min="9995" max="9996" width="13.85546875" style="43" customWidth="1"/>
    <col min="9997" max="9997" width="14.42578125" style="43" customWidth="1"/>
    <col min="9998" max="10240" width="9.5703125" style="43"/>
    <col min="10241" max="10241" width="38" style="43" customWidth="1"/>
    <col min="10242" max="10242" width="15.140625" style="43" customWidth="1"/>
    <col min="10243" max="10244" width="11.7109375" style="43" bestFit="1" customWidth="1"/>
    <col min="10245" max="10245" width="13.85546875" style="43" bestFit="1" customWidth="1"/>
    <col min="10246" max="10246" width="18.85546875" style="43" customWidth="1"/>
    <col min="10247" max="10247" width="28.28515625" style="43" customWidth="1"/>
    <col min="10248" max="10249" width="11.5703125" style="43" customWidth="1"/>
    <col min="10250" max="10250" width="11.7109375" style="43" customWidth="1"/>
    <col min="10251" max="10252" width="13.85546875" style="43" customWidth="1"/>
    <col min="10253" max="10253" width="14.42578125" style="43" customWidth="1"/>
    <col min="10254" max="10496" width="9.5703125" style="43"/>
    <col min="10497" max="10497" width="38" style="43" customWidth="1"/>
    <col min="10498" max="10498" width="15.140625" style="43" customWidth="1"/>
    <col min="10499" max="10500" width="11.7109375" style="43" bestFit="1" customWidth="1"/>
    <col min="10501" max="10501" width="13.85546875" style="43" bestFit="1" customWidth="1"/>
    <col min="10502" max="10502" width="18.85546875" style="43" customWidth="1"/>
    <col min="10503" max="10503" width="28.28515625" style="43" customWidth="1"/>
    <col min="10504" max="10505" width="11.5703125" style="43" customWidth="1"/>
    <col min="10506" max="10506" width="11.7109375" style="43" customWidth="1"/>
    <col min="10507" max="10508" width="13.85546875" style="43" customWidth="1"/>
    <col min="10509" max="10509" width="14.42578125" style="43" customWidth="1"/>
    <col min="10510" max="10752" width="9.5703125" style="43"/>
    <col min="10753" max="10753" width="38" style="43" customWidth="1"/>
    <col min="10754" max="10754" width="15.140625" style="43" customWidth="1"/>
    <col min="10755" max="10756" width="11.7109375" style="43" bestFit="1" customWidth="1"/>
    <col min="10757" max="10757" width="13.85546875" style="43" bestFit="1" customWidth="1"/>
    <col min="10758" max="10758" width="18.85546875" style="43" customWidth="1"/>
    <col min="10759" max="10759" width="28.28515625" style="43" customWidth="1"/>
    <col min="10760" max="10761" width="11.5703125" style="43" customWidth="1"/>
    <col min="10762" max="10762" width="11.7109375" style="43" customWidth="1"/>
    <col min="10763" max="10764" width="13.85546875" style="43" customWidth="1"/>
    <col min="10765" max="10765" width="14.42578125" style="43" customWidth="1"/>
    <col min="10766" max="11008" width="9.5703125" style="43"/>
    <col min="11009" max="11009" width="38" style="43" customWidth="1"/>
    <col min="11010" max="11010" width="15.140625" style="43" customWidth="1"/>
    <col min="11011" max="11012" width="11.7109375" style="43" bestFit="1" customWidth="1"/>
    <col min="11013" max="11013" width="13.85546875" style="43" bestFit="1" customWidth="1"/>
    <col min="11014" max="11014" width="18.85546875" style="43" customWidth="1"/>
    <col min="11015" max="11015" width="28.28515625" style="43" customWidth="1"/>
    <col min="11016" max="11017" width="11.5703125" style="43" customWidth="1"/>
    <col min="11018" max="11018" width="11.7109375" style="43" customWidth="1"/>
    <col min="11019" max="11020" width="13.85546875" style="43" customWidth="1"/>
    <col min="11021" max="11021" width="14.42578125" style="43" customWidth="1"/>
    <col min="11022" max="11264" width="9.5703125" style="43"/>
    <col min="11265" max="11265" width="38" style="43" customWidth="1"/>
    <col min="11266" max="11266" width="15.140625" style="43" customWidth="1"/>
    <col min="11267" max="11268" width="11.7109375" style="43" bestFit="1" customWidth="1"/>
    <col min="11269" max="11269" width="13.85546875" style="43" bestFit="1" customWidth="1"/>
    <col min="11270" max="11270" width="18.85546875" style="43" customWidth="1"/>
    <col min="11271" max="11271" width="28.28515625" style="43" customWidth="1"/>
    <col min="11272" max="11273" width="11.5703125" style="43" customWidth="1"/>
    <col min="11274" max="11274" width="11.7109375" style="43" customWidth="1"/>
    <col min="11275" max="11276" width="13.85546875" style="43" customWidth="1"/>
    <col min="11277" max="11277" width="14.42578125" style="43" customWidth="1"/>
    <col min="11278" max="11520" width="9.5703125" style="43"/>
    <col min="11521" max="11521" width="38" style="43" customWidth="1"/>
    <col min="11522" max="11522" width="15.140625" style="43" customWidth="1"/>
    <col min="11523" max="11524" width="11.7109375" style="43" bestFit="1" customWidth="1"/>
    <col min="11525" max="11525" width="13.85546875" style="43" bestFit="1" customWidth="1"/>
    <col min="11526" max="11526" width="18.85546875" style="43" customWidth="1"/>
    <col min="11527" max="11527" width="28.28515625" style="43" customWidth="1"/>
    <col min="11528" max="11529" width="11.5703125" style="43" customWidth="1"/>
    <col min="11530" max="11530" width="11.7109375" style="43" customWidth="1"/>
    <col min="11531" max="11532" width="13.85546875" style="43" customWidth="1"/>
    <col min="11533" max="11533" width="14.42578125" style="43" customWidth="1"/>
    <col min="11534" max="11776" width="9.5703125" style="43"/>
    <col min="11777" max="11777" width="38" style="43" customWidth="1"/>
    <col min="11778" max="11778" width="15.140625" style="43" customWidth="1"/>
    <col min="11779" max="11780" width="11.7109375" style="43" bestFit="1" customWidth="1"/>
    <col min="11781" max="11781" width="13.85546875" style="43" bestFit="1" customWidth="1"/>
    <col min="11782" max="11782" width="18.85546875" style="43" customWidth="1"/>
    <col min="11783" max="11783" width="28.28515625" style="43" customWidth="1"/>
    <col min="11784" max="11785" width="11.5703125" style="43" customWidth="1"/>
    <col min="11786" max="11786" width="11.7109375" style="43" customWidth="1"/>
    <col min="11787" max="11788" width="13.85546875" style="43" customWidth="1"/>
    <col min="11789" max="11789" width="14.42578125" style="43" customWidth="1"/>
    <col min="11790" max="12032" width="9.5703125" style="43"/>
    <col min="12033" max="12033" width="38" style="43" customWidth="1"/>
    <col min="12034" max="12034" width="15.140625" style="43" customWidth="1"/>
    <col min="12035" max="12036" width="11.7109375" style="43" bestFit="1" customWidth="1"/>
    <col min="12037" max="12037" width="13.85546875" style="43" bestFit="1" customWidth="1"/>
    <col min="12038" max="12038" width="18.85546875" style="43" customWidth="1"/>
    <col min="12039" max="12039" width="28.28515625" style="43" customWidth="1"/>
    <col min="12040" max="12041" width="11.5703125" style="43" customWidth="1"/>
    <col min="12042" max="12042" width="11.7109375" style="43" customWidth="1"/>
    <col min="12043" max="12044" width="13.85546875" style="43" customWidth="1"/>
    <col min="12045" max="12045" width="14.42578125" style="43" customWidth="1"/>
    <col min="12046" max="12288" width="9.5703125" style="43"/>
    <col min="12289" max="12289" width="38" style="43" customWidth="1"/>
    <col min="12290" max="12290" width="15.140625" style="43" customWidth="1"/>
    <col min="12291" max="12292" width="11.7109375" style="43" bestFit="1" customWidth="1"/>
    <col min="12293" max="12293" width="13.85546875" style="43" bestFit="1" customWidth="1"/>
    <col min="12294" max="12294" width="18.85546875" style="43" customWidth="1"/>
    <col min="12295" max="12295" width="28.28515625" style="43" customWidth="1"/>
    <col min="12296" max="12297" width="11.5703125" style="43" customWidth="1"/>
    <col min="12298" max="12298" width="11.7109375" style="43" customWidth="1"/>
    <col min="12299" max="12300" width="13.85546875" style="43" customWidth="1"/>
    <col min="12301" max="12301" width="14.42578125" style="43" customWidth="1"/>
    <col min="12302" max="12544" width="9.5703125" style="43"/>
    <col min="12545" max="12545" width="38" style="43" customWidth="1"/>
    <col min="12546" max="12546" width="15.140625" style="43" customWidth="1"/>
    <col min="12547" max="12548" width="11.7109375" style="43" bestFit="1" customWidth="1"/>
    <col min="12549" max="12549" width="13.85546875" style="43" bestFit="1" customWidth="1"/>
    <col min="12550" max="12550" width="18.85546875" style="43" customWidth="1"/>
    <col min="12551" max="12551" width="28.28515625" style="43" customWidth="1"/>
    <col min="12552" max="12553" width="11.5703125" style="43" customWidth="1"/>
    <col min="12554" max="12554" width="11.7109375" style="43" customWidth="1"/>
    <col min="12555" max="12556" width="13.85546875" style="43" customWidth="1"/>
    <col min="12557" max="12557" width="14.42578125" style="43" customWidth="1"/>
    <col min="12558" max="12800" width="9.5703125" style="43"/>
    <col min="12801" max="12801" width="38" style="43" customWidth="1"/>
    <col min="12802" max="12802" width="15.140625" style="43" customWidth="1"/>
    <col min="12803" max="12804" width="11.7109375" style="43" bestFit="1" customWidth="1"/>
    <col min="12805" max="12805" width="13.85546875" style="43" bestFit="1" customWidth="1"/>
    <col min="12806" max="12806" width="18.85546875" style="43" customWidth="1"/>
    <col min="12807" max="12807" width="28.28515625" style="43" customWidth="1"/>
    <col min="12808" max="12809" width="11.5703125" style="43" customWidth="1"/>
    <col min="12810" max="12810" width="11.7109375" style="43" customWidth="1"/>
    <col min="12811" max="12812" width="13.85546875" style="43" customWidth="1"/>
    <col min="12813" max="12813" width="14.42578125" style="43" customWidth="1"/>
    <col min="12814" max="13056" width="9.5703125" style="43"/>
    <col min="13057" max="13057" width="38" style="43" customWidth="1"/>
    <col min="13058" max="13058" width="15.140625" style="43" customWidth="1"/>
    <col min="13059" max="13060" width="11.7109375" style="43" bestFit="1" customWidth="1"/>
    <col min="13061" max="13061" width="13.85546875" style="43" bestFit="1" customWidth="1"/>
    <col min="13062" max="13062" width="18.85546875" style="43" customWidth="1"/>
    <col min="13063" max="13063" width="28.28515625" style="43" customWidth="1"/>
    <col min="13064" max="13065" width="11.5703125" style="43" customWidth="1"/>
    <col min="13066" max="13066" width="11.7109375" style="43" customWidth="1"/>
    <col min="13067" max="13068" width="13.85546875" style="43" customWidth="1"/>
    <col min="13069" max="13069" width="14.42578125" style="43" customWidth="1"/>
    <col min="13070" max="13312" width="9.5703125" style="43"/>
    <col min="13313" max="13313" width="38" style="43" customWidth="1"/>
    <col min="13314" max="13314" width="15.140625" style="43" customWidth="1"/>
    <col min="13315" max="13316" width="11.7109375" style="43" bestFit="1" customWidth="1"/>
    <col min="13317" max="13317" width="13.85546875" style="43" bestFit="1" customWidth="1"/>
    <col min="13318" max="13318" width="18.85546875" style="43" customWidth="1"/>
    <col min="13319" max="13319" width="28.28515625" style="43" customWidth="1"/>
    <col min="13320" max="13321" width="11.5703125" style="43" customWidth="1"/>
    <col min="13322" max="13322" width="11.7109375" style="43" customWidth="1"/>
    <col min="13323" max="13324" width="13.85546875" style="43" customWidth="1"/>
    <col min="13325" max="13325" width="14.42578125" style="43" customWidth="1"/>
    <col min="13326" max="13568" width="9.5703125" style="43"/>
    <col min="13569" max="13569" width="38" style="43" customWidth="1"/>
    <col min="13570" max="13570" width="15.140625" style="43" customWidth="1"/>
    <col min="13571" max="13572" width="11.7109375" style="43" bestFit="1" customWidth="1"/>
    <col min="13573" max="13573" width="13.85546875" style="43" bestFit="1" customWidth="1"/>
    <col min="13574" max="13574" width="18.85546875" style="43" customWidth="1"/>
    <col min="13575" max="13575" width="28.28515625" style="43" customWidth="1"/>
    <col min="13576" max="13577" width="11.5703125" style="43" customWidth="1"/>
    <col min="13578" max="13578" width="11.7109375" style="43" customWidth="1"/>
    <col min="13579" max="13580" width="13.85546875" style="43" customWidth="1"/>
    <col min="13581" max="13581" width="14.42578125" style="43" customWidth="1"/>
    <col min="13582" max="13824" width="9.5703125" style="43"/>
    <col min="13825" max="13825" width="38" style="43" customWidth="1"/>
    <col min="13826" max="13826" width="15.140625" style="43" customWidth="1"/>
    <col min="13827" max="13828" width="11.7109375" style="43" bestFit="1" customWidth="1"/>
    <col min="13829" max="13829" width="13.85546875" style="43" bestFit="1" customWidth="1"/>
    <col min="13830" max="13830" width="18.85546875" style="43" customWidth="1"/>
    <col min="13831" max="13831" width="28.28515625" style="43" customWidth="1"/>
    <col min="13832" max="13833" width="11.5703125" style="43" customWidth="1"/>
    <col min="13834" max="13834" width="11.7109375" style="43" customWidth="1"/>
    <col min="13835" max="13836" width="13.85546875" style="43" customWidth="1"/>
    <col min="13837" max="13837" width="14.42578125" style="43" customWidth="1"/>
    <col min="13838" max="14080" width="9.5703125" style="43"/>
    <col min="14081" max="14081" width="38" style="43" customWidth="1"/>
    <col min="14082" max="14082" width="15.140625" style="43" customWidth="1"/>
    <col min="14083" max="14084" width="11.7109375" style="43" bestFit="1" customWidth="1"/>
    <col min="14085" max="14085" width="13.85546875" style="43" bestFit="1" customWidth="1"/>
    <col min="14086" max="14086" width="18.85546875" style="43" customWidth="1"/>
    <col min="14087" max="14087" width="28.28515625" style="43" customWidth="1"/>
    <col min="14088" max="14089" width="11.5703125" style="43" customWidth="1"/>
    <col min="14090" max="14090" width="11.7109375" style="43" customWidth="1"/>
    <col min="14091" max="14092" width="13.85546875" style="43" customWidth="1"/>
    <col min="14093" max="14093" width="14.42578125" style="43" customWidth="1"/>
    <col min="14094" max="14336" width="9.5703125" style="43"/>
    <col min="14337" max="14337" width="38" style="43" customWidth="1"/>
    <col min="14338" max="14338" width="15.140625" style="43" customWidth="1"/>
    <col min="14339" max="14340" width="11.7109375" style="43" bestFit="1" customWidth="1"/>
    <col min="14341" max="14341" width="13.85546875" style="43" bestFit="1" customWidth="1"/>
    <col min="14342" max="14342" width="18.85546875" style="43" customWidth="1"/>
    <col min="14343" max="14343" width="28.28515625" style="43" customWidth="1"/>
    <col min="14344" max="14345" width="11.5703125" style="43" customWidth="1"/>
    <col min="14346" max="14346" width="11.7109375" style="43" customWidth="1"/>
    <col min="14347" max="14348" width="13.85546875" style="43" customWidth="1"/>
    <col min="14349" max="14349" width="14.42578125" style="43" customWidth="1"/>
    <col min="14350" max="14592" width="9.5703125" style="43"/>
    <col min="14593" max="14593" width="38" style="43" customWidth="1"/>
    <col min="14594" max="14594" width="15.140625" style="43" customWidth="1"/>
    <col min="14595" max="14596" width="11.7109375" style="43" bestFit="1" customWidth="1"/>
    <col min="14597" max="14597" width="13.85546875" style="43" bestFit="1" customWidth="1"/>
    <col min="14598" max="14598" width="18.85546875" style="43" customWidth="1"/>
    <col min="14599" max="14599" width="28.28515625" style="43" customWidth="1"/>
    <col min="14600" max="14601" width="11.5703125" style="43" customWidth="1"/>
    <col min="14602" max="14602" width="11.7109375" style="43" customWidth="1"/>
    <col min="14603" max="14604" width="13.85546875" style="43" customWidth="1"/>
    <col min="14605" max="14605" width="14.42578125" style="43" customWidth="1"/>
    <col min="14606" max="14848" width="9.5703125" style="43"/>
    <col min="14849" max="14849" width="38" style="43" customWidth="1"/>
    <col min="14850" max="14850" width="15.140625" style="43" customWidth="1"/>
    <col min="14851" max="14852" width="11.7109375" style="43" bestFit="1" customWidth="1"/>
    <col min="14853" max="14853" width="13.85546875" style="43" bestFit="1" customWidth="1"/>
    <col min="14854" max="14854" width="18.85546875" style="43" customWidth="1"/>
    <col min="14855" max="14855" width="28.28515625" style="43" customWidth="1"/>
    <col min="14856" max="14857" width="11.5703125" style="43" customWidth="1"/>
    <col min="14858" max="14858" width="11.7109375" style="43" customWidth="1"/>
    <col min="14859" max="14860" width="13.85546875" style="43" customWidth="1"/>
    <col min="14861" max="14861" width="14.42578125" style="43" customWidth="1"/>
    <col min="14862" max="15104" width="9.5703125" style="43"/>
    <col min="15105" max="15105" width="38" style="43" customWidth="1"/>
    <col min="15106" max="15106" width="15.140625" style="43" customWidth="1"/>
    <col min="15107" max="15108" width="11.7109375" style="43" bestFit="1" customWidth="1"/>
    <col min="15109" max="15109" width="13.85546875" style="43" bestFit="1" customWidth="1"/>
    <col min="15110" max="15110" width="18.85546875" style="43" customWidth="1"/>
    <col min="15111" max="15111" width="28.28515625" style="43" customWidth="1"/>
    <col min="15112" max="15113" width="11.5703125" style="43" customWidth="1"/>
    <col min="15114" max="15114" width="11.7109375" style="43" customWidth="1"/>
    <col min="15115" max="15116" width="13.85546875" style="43" customWidth="1"/>
    <col min="15117" max="15117" width="14.42578125" style="43" customWidth="1"/>
    <col min="15118" max="15360" width="9.5703125" style="43"/>
    <col min="15361" max="15361" width="38" style="43" customWidth="1"/>
    <col min="15362" max="15362" width="15.140625" style="43" customWidth="1"/>
    <col min="15363" max="15364" width="11.7109375" style="43" bestFit="1" customWidth="1"/>
    <col min="15365" max="15365" width="13.85546875" style="43" bestFit="1" customWidth="1"/>
    <col min="15366" max="15366" width="18.85546875" style="43" customWidth="1"/>
    <col min="15367" max="15367" width="28.28515625" style="43" customWidth="1"/>
    <col min="15368" max="15369" width="11.5703125" style="43" customWidth="1"/>
    <col min="15370" max="15370" width="11.7109375" style="43" customWidth="1"/>
    <col min="15371" max="15372" width="13.85546875" style="43" customWidth="1"/>
    <col min="15373" max="15373" width="14.42578125" style="43" customWidth="1"/>
    <col min="15374" max="15616" width="9.5703125" style="43"/>
    <col min="15617" max="15617" width="38" style="43" customWidth="1"/>
    <col min="15618" max="15618" width="15.140625" style="43" customWidth="1"/>
    <col min="15619" max="15620" width="11.7109375" style="43" bestFit="1" customWidth="1"/>
    <col min="15621" max="15621" width="13.85546875" style="43" bestFit="1" customWidth="1"/>
    <col min="15622" max="15622" width="18.85546875" style="43" customWidth="1"/>
    <col min="15623" max="15623" width="28.28515625" style="43" customWidth="1"/>
    <col min="15624" max="15625" width="11.5703125" style="43" customWidth="1"/>
    <col min="15626" max="15626" width="11.7109375" style="43" customWidth="1"/>
    <col min="15627" max="15628" width="13.85546875" style="43" customWidth="1"/>
    <col min="15629" max="15629" width="14.42578125" style="43" customWidth="1"/>
    <col min="15630" max="15872" width="9.5703125" style="43"/>
    <col min="15873" max="15873" width="38" style="43" customWidth="1"/>
    <col min="15874" max="15874" width="15.140625" style="43" customWidth="1"/>
    <col min="15875" max="15876" width="11.7109375" style="43" bestFit="1" customWidth="1"/>
    <col min="15877" max="15877" width="13.85546875" style="43" bestFit="1" customWidth="1"/>
    <col min="15878" max="15878" width="18.85546875" style="43" customWidth="1"/>
    <col min="15879" max="15879" width="28.28515625" style="43" customWidth="1"/>
    <col min="15880" max="15881" width="11.5703125" style="43" customWidth="1"/>
    <col min="15882" max="15882" width="11.7109375" style="43" customWidth="1"/>
    <col min="15883" max="15884" width="13.85546875" style="43" customWidth="1"/>
    <col min="15885" max="15885" width="14.42578125" style="43" customWidth="1"/>
    <col min="15886" max="16128" width="9.5703125" style="43"/>
    <col min="16129" max="16129" width="38" style="43" customWidth="1"/>
    <col min="16130" max="16130" width="15.140625" style="43" customWidth="1"/>
    <col min="16131" max="16132" width="11.7109375" style="43" bestFit="1" customWidth="1"/>
    <col min="16133" max="16133" width="13.85546875" style="43" bestFit="1" customWidth="1"/>
    <col min="16134" max="16134" width="18.85546875" style="43" customWidth="1"/>
    <col min="16135" max="16135" width="28.28515625" style="43" customWidth="1"/>
    <col min="16136" max="16137" width="11.5703125" style="43" customWidth="1"/>
    <col min="16138" max="16138" width="11.7109375" style="43" customWidth="1"/>
    <col min="16139" max="16140" width="13.85546875" style="43" customWidth="1"/>
    <col min="16141" max="16141" width="14.42578125" style="43" customWidth="1"/>
    <col min="16142" max="16384" width="9.5703125" style="43"/>
  </cols>
  <sheetData>
    <row r="1" spans="1:8" s="44" customFormat="1" ht="12.75">
      <c r="A1" s="45"/>
      <c r="B1" s="45"/>
      <c r="C1" s="46"/>
      <c r="D1" s="46"/>
      <c r="E1" s="46"/>
      <c r="F1" s="46"/>
      <c r="G1" s="112" t="s">
        <v>0</v>
      </c>
    </row>
    <row r="2" spans="1:8" s="44" customFormat="1" ht="12.75">
      <c r="A2" s="45"/>
      <c r="B2" s="45"/>
      <c r="C2" s="46"/>
      <c r="D2" s="46"/>
      <c r="E2" s="46"/>
      <c r="F2" s="46"/>
      <c r="G2" s="112" t="s">
        <v>1</v>
      </c>
    </row>
    <row r="3" spans="1:8" s="44" customFormat="1" ht="12.75">
      <c r="A3" s="45"/>
      <c r="B3" s="45"/>
      <c r="C3" s="46"/>
      <c r="D3" s="46"/>
      <c r="E3" s="46"/>
      <c r="F3" s="46"/>
      <c r="G3" s="112" t="s">
        <v>2</v>
      </c>
    </row>
    <row r="4" spans="1:8" s="44" customFormat="1" ht="12.75">
      <c r="A4" s="45"/>
      <c r="B4" s="45"/>
      <c r="C4" s="46"/>
      <c r="D4" s="46"/>
      <c r="E4" s="46"/>
      <c r="F4" s="46"/>
      <c r="G4" s="112" t="s">
        <v>3</v>
      </c>
    </row>
    <row r="5" spans="1:8" s="44" customFormat="1" ht="12.75">
      <c r="A5" s="45"/>
      <c r="B5" s="48"/>
      <c r="C5" s="46"/>
      <c r="D5" s="46"/>
      <c r="E5" s="46"/>
      <c r="F5" s="46"/>
      <c r="G5" s="112" t="s">
        <v>4</v>
      </c>
    </row>
    <row r="6" spans="1:8" s="44" customFormat="1">
      <c r="A6" s="49"/>
      <c r="B6" s="50"/>
      <c r="C6" s="51"/>
      <c r="D6" s="51"/>
      <c r="E6" s="51"/>
      <c r="F6" s="628" t="s">
        <v>5</v>
      </c>
      <c r="G6" s="628"/>
    </row>
    <row r="7" spans="1:8" s="43" customFormat="1">
      <c r="A7" s="40"/>
      <c r="B7" s="41"/>
      <c r="C7" s="42"/>
      <c r="D7" s="42"/>
      <c r="G7" s="132"/>
    </row>
    <row r="8" spans="1:8" s="43" customFormat="1" ht="13.5" customHeight="1">
      <c r="A8" s="40"/>
      <c r="B8" s="41"/>
      <c r="C8" s="123"/>
      <c r="E8" s="123"/>
      <c r="F8" s="42"/>
      <c r="G8" s="42"/>
    </row>
    <row r="9" spans="1:8" s="52" customFormat="1" ht="23.25">
      <c r="A9" s="629" t="s">
        <v>6</v>
      </c>
      <c r="B9" s="629"/>
      <c r="C9" s="629"/>
      <c r="D9" s="629"/>
      <c r="E9" s="629"/>
      <c r="F9" s="629"/>
      <c r="G9" s="629"/>
    </row>
    <row r="10" spans="1:8" s="52" customFormat="1" ht="23.25">
      <c r="A10" s="630" t="s">
        <v>7</v>
      </c>
      <c r="B10" s="630"/>
      <c r="C10" s="630"/>
      <c r="D10" s="630"/>
      <c r="E10" s="630"/>
      <c r="F10" s="630"/>
      <c r="G10" s="630"/>
      <c r="H10" s="53"/>
    </row>
    <row r="11" spans="1:8" s="115" customFormat="1" ht="20.25">
      <c r="A11" s="413"/>
      <c r="B11" s="413"/>
      <c r="C11" s="413"/>
      <c r="D11" s="413"/>
      <c r="E11" s="413"/>
      <c r="F11" s="413"/>
      <c r="G11" s="413"/>
    </row>
    <row r="12" spans="1:8" s="10" customFormat="1" ht="19.5" customHeight="1">
      <c r="A12" s="631" t="s">
        <v>159</v>
      </c>
      <c r="B12" s="631"/>
      <c r="C12" s="631"/>
      <c r="D12" s="631"/>
      <c r="E12" s="147"/>
      <c r="F12" s="147"/>
      <c r="G12" s="147"/>
    </row>
    <row r="13" spans="1:8" s="10" customFormat="1" ht="20.25" customHeight="1">
      <c r="A13" s="631" t="s">
        <v>8</v>
      </c>
      <c r="B13" s="631"/>
      <c r="C13" s="631"/>
      <c r="D13" s="631"/>
      <c r="E13" s="631"/>
      <c r="F13" s="631"/>
      <c r="G13" s="631"/>
    </row>
    <row r="14" spans="1:8" s="10" customFormat="1" ht="18.75" customHeight="1">
      <c r="A14" s="642" t="s">
        <v>9</v>
      </c>
      <c r="B14" s="642"/>
      <c r="C14" s="642"/>
      <c r="D14" s="642"/>
      <c r="E14" s="642"/>
      <c r="F14" s="642"/>
      <c r="G14" s="642"/>
    </row>
    <row r="15" spans="1:8" s="10" customFormat="1" ht="21.75" customHeight="1">
      <c r="A15" s="148" t="s">
        <v>160</v>
      </c>
      <c r="B15" s="149"/>
      <c r="C15" s="149"/>
      <c r="D15" s="149"/>
      <c r="E15" s="149"/>
      <c r="F15" s="149"/>
      <c r="G15" s="149"/>
    </row>
    <row r="16" spans="1:8" s="10" customFormat="1" ht="40.5" customHeight="1">
      <c r="A16" s="633" t="s">
        <v>161</v>
      </c>
      <c r="B16" s="633"/>
      <c r="C16" s="633"/>
      <c r="D16" s="633"/>
      <c r="E16" s="633"/>
      <c r="F16" s="633"/>
      <c r="G16" s="633"/>
    </row>
    <row r="17" spans="1:12" s="10" customFormat="1" ht="43.5" customHeight="1">
      <c r="A17" s="646" t="s">
        <v>365</v>
      </c>
      <c r="B17" s="646"/>
      <c r="C17" s="646"/>
      <c r="D17" s="646"/>
      <c r="E17" s="646"/>
      <c r="F17" s="646"/>
      <c r="G17" s="646"/>
    </row>
    <row r="18" spans="1:12" s="10" customFormat="1" ht="26.25" customHeight="1">
      <c r="A18" s="647" t="s">
        <v>10</v>
      </c>
      <c r="B18" s="647"/>
      <c r="C18" s="647"/>
      <c r="D18" s="647"/>
      <c r="E18" s="647"/>
      <c r="F18" s="647"/>
      <c r="G18" s="647"/>
    </row>
    <row r="19" spans="1:12" s="414" customFormat="1" ht="24.75" customHeight="1">
      <c r="A19" s="632" t="s">
        <v>163</v>
      </c>
      <c r="B19" s="632"/>
      <c r="C19" s="632"/>
      <c r="D19" s="632"/>
      <c r="E19" s="632"/>
      <c r="F19" s="632"/>
      <c r="G19" s="632"/>
    </row>
    <row r="20" spans="1:12" customFormat="1" ht="45" customHeight="1">
      <c r="A20" s="654" t="s">
        <v>221</v>
      </c>
      <c r="B20" s="654"/>
      <c r="C20" s="654"/>
      <c r="D20" s="654"/>
      <c r="E20" s="654"/>
      <c r="F20" s="654"/>
      <c r="G20" s="654"/>
    </row>
    <row r="21" spans="1:12" s="61" customFormat="1" ht="21.75" customHeight="1">
      <c r="A21" s="323" t="s">
        <v>270</v>
      </c>
      <c r="B21" s="324"/>
      <c r="C21" s="324"/>
      <c r="D21" s="324"/>
      <c r="E21" s="324"/>
      <c r="F21" s="324"/>
      <c r="G21" s="324"/>
    </row>
    <row r="22" spans="1:12" s="414" customFormat="1" ht="24.75" customHeight="1">
      <c r="A22" s="445" t="s">
        <v>165</v>
      </c>
      <c r="B22" s="446"/>
      <c r="C22" s="446"/>
      <c r="D22" s="446"/>
      <c r="E22" s="446"/>
      <c r="F22" s="446"/>
      <c r="G22" s="446"/>
    </row>
    <row r="23" spans="1:12" s="10" customFormat="1" ht="39.75" customHeight="1">
      <c r="A23" s="631" t="s">
        <v>300</v>
      </c>
      <c r="B23" s="635"/>
      <c r="C23" s="635"/>
      <c r="D23" s="635"/>
      <c r="E23" s="635"/>
      <c r="F23" s="635"/>
      <c r="G23" s="635"/>
    </row>
    <row r="24" spans="1:12" s="10" customFormat="1" ht="27" customHeight="1">
      <c r="A24" s="631" t="s">
        <v>366</v>
      </c>
      <c r="B24" s="635"/>
      <c r="C24" s="635"/>
      <c r="D24" s="635"/>
      <c r="E24" s="635"/>
      <c r="F24" s="635"/>
      <c r="G24" s="635"/>
    </row>
    <row r="25" spans="1:12" s="15" customFormat="1" ht="107.25" customHeight="1">
      <c r="A25" s="412" t="s">
        <v>11</v>
      </c>
      <c r="B25" s="402" t="s">
        <v>12</v>
      </c>
      <c r="C25" s="402" t="s">
        <v>13</v>
      </c>
      <c r="D25" s="402" t="s">
        <v>14</v>
      </c>
      <c r="E25" s="402" t="s">
        <v>15</v>
      </c>
      <c r="F25" s="402" t="s">
        <v>16</v>
      </c>
      <c r="G25" s="402" t="s">
        <v>17</v>
      </c>
      <c r="H25" s="13"/>
      <c r="I25" s="14"/>
    </row>
    <row r="26" spans="1:12" s="15" customFormat="1" ht="20.25">
      <c r="A26" s="412">
        <v>1</v>
      </c>
      <c r="B26" s="412">
        <v>2</v>
      </c>
      <c r="C26" s="412">
        <v>3</v>
      </c>
      <c r="D26" s="412">
        <v>4</v>
      </c>
      <c r="E26" s="412">
        <v>5</v>
      </c>
      <c r="F26" s="412">
        <v>6</v>
      </c>
      <c r="G26" s="412">
        <v>7</v>
      </c>
      <c r="I26" s="14"/>
    </row>
    <row r="27" spans="1:12" s="15" customFormat="1" ht="46.5" customHeight="1">
      <c r="A27" s="157" t="s">
        <v>18</v>
      </c>
      <c r="B27" s="158" t="s">
        <v>19</v>
      </c>
      <c r="C27" s="159">
        <v>514473</v>
      </c>
      <c r="D27" s="159">
        <v>514471.9</v>
      </c>
      <c r="E27" s="159">
        <f>D27-C27</f>
        <v>-1.0999999999767169</v>
      </c>
      <c r="F27" s="270">
        <f>D27/C27*100</f>
        <v>99.999786188973957</v>
      </c>
      <c r="G27" s="159" t="s">
        <v>533</v>
      </c>
      <c r="H27" s="16"/>
      <c r="I27" s="17"/>
      <c r="J27" s="18"/>
      <c r="K27" s="18"/>
      <c r="L27" s="18"/>
    </row>
    <row r="28" spans="1:12" s="19" customFormat="1" ht="42" customHeight="1">
      <c r="A28" s="160" t="s">
        <v>20</v>
      </c>
      <c r="B28" s="181"/>
      <c r="C28" s="181"/>
      <c r="D28" s="181"/>
      <c r="E28" s="181"/>
      <c r="F28" s="181"/>
      <c r="G28" s="181"/>
    </row>
    <row r="29" spans="1:12" s="15" customFormat="1" ht="87.75" customHeight="1">
      <c r="A29" s="171" t="s">
        <v>148</v>
      </c>
      <c r="B29" s="261" t="s">
        <v>22</v>
      </c>
      <c r="C29" s="261">
        <v>15</v>
      </c>
      <c r="D29" s="261">
        <v>15</v>
      </c>
      <c r="E29" s="261">
        <f>D29-C29</f>
        <v>0</v>
      </c>
      <c r="F29" s="261">
        <f>D29/C29*100</f>
        <v>100</v>
      </c>
      <c r="G29" s="261" t="s">
        <v>120</v>
      </c>
      <c r="H29" s="15" t="s">
        <v>149</v>
      </c>
    </row>
    <row r="30" spans="1:12" s="15" customFormat="1" ht="124.5" customHeight="1">
      <c r="A30" s="431" t="s">
        <v>306</v>
      </c>
      <c r="B30" s="261" t="s">
        <v>22</v>
      </c>
      <c r="C30" s="261">
        <v>19</v>
      </c>
      <c r="D30" s="261">
        <v>19</v>
      </c>
      <c r="E30" s="261">
        <f>D30-C30</f>
        <v>0</v>
      </c>
      <c r="F30" s="261">
        <f>D30/C30*100</f>
        <v>100</v>
      </c>
      <c r="G30" s="261" t="s">
        <v>120</v>
      </c>
    </row>
    <row r="31" spans="1:12" s="10" customFormat="1" ht="20.25">
      <c r="A31" s="631" t="s">
        <v>168</v>
      </c>
      <c r="B31" s="631"/>
      <c r="C31" s="631"/>
      <c r="D31" s="631"/>
      <c r="E31" s="631"/>
      <c r="F31" s="631"/>
      <c r="G31" s="631"/>
    </row>
    <row r="32" spans="1:12" s="15" customFormat="1" ht="20.25">
      <c r="A32" s="148" t="s">
        <v>72</v>
      </c>
      <c r="B32" s="151"/>
      <c r="C32" s="151"/>
      <c r="D32" s="151"/>
      <c r="E32" s="151"/>
      <c r="F32" s="151"/>
      <c r="G32" s="151"/>
    </row>
    <row r="33" spans="1:12" customFormat="1" ht="45" customHeight="1">
      <c r="A33" s="654" t="s">
        <v>221</v>
      </c>
      <c r="B33" s="654"/>
      <c r="C33" s="654"/>
      <c r="D33" s="654"/>
      <c r="E33" s="654"/>
      <c r="F33" s="654"/>
      <c r="G33" s="654"/>
    </row>
    <row r="34" spans="1:12" s="15" customFormat="1" ht="20.25">
      <c r="A34" s="150" t="s">
        <v>165</v>
      </c>
      <c r="B34" s="151"/>
      <c r="C34" s="151"/>
      <c r="D34" s="151"/>
      <c r="E34" s="151"/>
      <c r="F34" s="151"/>
      <c r="G34" s="151"/>
      <c r="I34" s="17"/>
      <c r="J34" s="18"/>
      <c r="K34" s="18"/>
      <c r="L34" s="18"/>
    </row>
    <row r="35" spans="1:12" s="15" customFormat="1" ht="20.25">
      <c r="A35" s="645" t="s">
        <v>367</v>
      </c>
      <c r="B35" s="645"/>
      <c r="C35" s="645"/>
      <c r="D35" s="645"/>
      <c r="E35" s="645"/>
      <c r="F35" s="645"/>
      <c r="G35" s="645"/>
    </row>
    <row r="36" spans="1:12" s="19" customFormat="1" ht="108.75" customHeight="1">
      <c r="A36" s="402" t="s">
        <v>24</v>
      </c>
      <c r="B36" s="402" t="s">
        <v>12</v>
      </c>
      <c r="C36" s="402" t="s">
        <v>13</v>
      </c>
      <c r="D36" s="402" t="s">
        <v>14</v>
      </c>
      <c r="E36" s="402" t="s">
        <v>15</v>
      </c>
      <c r="F36" s="402" t="s">
        <v>16</v>
      </c>
      <c r="G36" s="402" t="s">
        <v>17</v>
      </c>
    </row>
    <row r="37" spans="1:12" s="15" customFormat="1" ht="21" customHeight="1">
      <c r="A37" s="412">
        <v>1</v>
      </c>
      <c r="B37" s="412">
        <v>2</v>
      </c>
      <c r="C37" s="412">
        <v>3</v>
      </c>
      <c r="D37" s="412">
        <v>4</v>
      </c>
      <c r="E37" s="156">
        <v>5</v>
      </c>
      <c r="F37" s="156">
        <v>6</v>
      </c>
      <c r="G37" s="156">
        <v>7</v>
      </c>
      <c r="H37" s="25"/>
      <c r="I37" s="14"/>
    </row>
    <row r="38" spans="1:12" s="15" customFormat="1" ht="85.5" customHeight="1">
      <c r="A38" s="166" t="s">
        <v>150</v>
      </c>
      <c r="B38" s="625" t="s">
        <v>26</v>
      </c>
      <c r="C38" s="402">
        <v>2754</v>
      </c>
      <c r="D38" s="402">
        <v>2754</v>
      </c>
      <c r="E38" s="402">
        <f>D38-C38</f>
        <v>0</v>
      </c>
      <c r="F38" s="402">
        <f>D38/C38*100</f>
        <v>100</v>
      </c>
      <c r="G38" s="261" t="s">
        <v>120</v>
      </c>
      <c r="H38" s="25" t="s">
        <v>151</v>
      </c>
      <c r="I38" s="14"/>
    </row>
    <row r="39" spans="1:12" s="19" customFormat="1" ht="108.75" customHeight="1">
      <c r="A39" s="402" t="s">
        <v>27</v>
      </c>
      <c r="B39" s="402" t="s">
        <v>12</v>
      </c>
      <c r="C39" s="402" t="s">
        <v>13</v>
      </c>
      <c r="D39" s="402" t="s">
        <v>14</v>
      </c>
      <c r="E39" s="402" t="s">
        <v>15</v>
      </c>
      <c r="F39" s="402" t="s">
        <v>16</v>
      </c>
      <c r="G39" s="402" t="s">
        <v>17</v>
      </c>
      <c r="H39" s="25"/>
    </row>
    <row r="40" spans="1:12" s="19" customFormat="1" ht="20.25">
      <c r="A40" s="412">
        <v>1</v>
      </c>
      <c r="B40" s="412">
        <v>2</v>
      </c>
      <c r="C40" s="412">
        <v>3</v>
      </c>
      <c r="D40" s="412">
        <v>4</v>
      </c>
      <c r="E40" s="156">
        <v>5</v>
      </c>
      <c r="F40" s="412">
        <v>6</v>
      </c>
      <c r="G40" s="156">
        <v>7</v>
      </c>
      <c r="H40" s="25"/>
    </row>
    <row r="41" spans="1:12" s="15" customFormat="1" ht="60.75">
      <c r="A41" s="168" t="s">
        <v>37</v>
      </c>
      <c r="B41" s="412" t="s">
        <v>19</v>
      </c>
      <c r="C41" s="161">
        <v>6332</v>
      </c>
      <c r="D41" s="161">
        <v>6332</v>
      </c>
      <c r="E41" s="269">
        <v>0</v>
      </c>
      <c r="F41" s="269">
        <f>D41/C41*100</f>
        <v>100</v>
      </c>
      <c r="G41" s="261" t="s">
        <v>120</v>
      </c>
      <c r="H41" s="25"/>
    </row>
    <row r="42" spans="1:12" s="15" customFormat="1" ht="40.5">
      <c r="A42" s="168" t="s">
        <v>131</v>
      </c>
      <c r="B42" s="412" t="s">
        <v>19</v>
      </c>
      <c r="C42" s="161">
        <v>371484</v>
      </c>
      <c r="D42" s="161">
        <v>371483.8</v>
      </c>
      <c r="E42" s="161">
        <f>D42-C42</f>
        <v>-0.20000000001164153</v>
      </c>
      <c r="F42" s="269">
        <f>D42/C42*100</f>
        <v>99.999946161880459</v>
      </c>
      <c r="G42" s="424" t="s">
        <v>356</v>
      </c>
      <c r="H42" s="25"/>
    </row>
    <row r="43" spans="1:12" s="19" customFormat="1" ht="40.5">
      <c r="A43" s="157" t="s">
        <v>29</v>
      </c>
      <c r="B43" s="170" t="s">
        <v>19</v>
      </c>
      <c r="C43" s="271">
        <f>C41+C42</f>
        <v>377816</v>
      </c>
      <c r="D43" s="271">
        <f>D41+D42</f>
        <v>377815.8</v>
      </c>
      <c r="E43" s="271">
        <f>D43-C43</f>
        <v>-0.20000000001164153</v>
      </c>
      <c r="F43" s="271">
        <v>100</v>
      </c>
      <c r="G43" s="157" t="s">
        <v>356</v>
      </c>
    </row>
    <row r="44" spans="1:12" s="10" customFormat="1" ht="24.75" customHeight="1">
      <c r="A44" s="631" t="s">
        <v>175</v>
      </c>
      <c r="B44" s="631"/>
      <c r="C44" s="631"/>
      <c r="D44" s="631"/>
      <c r="E44" s="631"/>
      <c r="F44" s="631"/>
      <c r="G44" s="631"/>
    </row>
    <row r="45" spans="1:12" s="10" customFormat="1" ht="21" customHeight="1">
      <c r="A45" s="148" t="s">
        <v>72</v>
      </c>
      <c r="B45" s="151"/>
      <c r="C45" s="151"/>
      <c r="D45" s="151"/>
      <c r="E45" s="151"/>
      <c r="F45" s="151"/>
      <c r="G45" s="151"/>
    </row>
    <row r="46" spans="1:12" customFormat="1" ht="45" customHeight="1">
      <c r="A46" s="654" t="s">
        <v>221</v>
      </c>
      <c r="B46" s="654"/>
      <c r="C46" s="654"/>
      <c r="D46" s="654"/>
      <c r="E46" s="654"/>
      <c r="F46" s="654"/>
      <c r="G46" s="654"/>
    </row>
    <row r="47" spans="1:12" s="10" customFormat="1" ht="21" customHeight="1">
      <c r="A47" s="150" t="s">
        <v>165</v>
      </c>
      <c r="B47" s="151"/>
      <c r="C47" s="151"/>
      <c r="D47" s="151"/>
      <c r="E47" s="151"/>
      <c r="F47" s="151"/>
      <c r="G47" s="151"/>
    </row>
    <row r="48" spans="1:12" s="10" customFormat="1" ht="33" customHeight="1">
      <c r="A48" s="662" t="s">
        <v>368</v>
      </c>
      <c r="B48" s="662"/>
      <c r="C48" s="662"/>
      <c r="D48" s="662"/>
      <c r="E48" s="662"/>
      <c r="F48" s="662"/>
      <c r="G48" s="662"/>
    </row>
    <row r="49" spans="1:11" s="10" customFormat="1" ht="45.75" customHeight="1">
      <c r="A49" s="637" t="s">
        <v>24</v>
      </c>
      <c r="B49" s="636" t="s">
        <v>12</v>
      </c>
      <c r="C49" s="637" t="s">
        <v>13</v>
      </c>
      <c r="D49" s="637" t="s">
        <v>14</v>
      </c>
      <c r="E49" s="636" t="s">
        <v>15</v>
      </c>
      <c r="F49" s="637" t="s">
        <v>16</v>
      </c>
      <c r="G49" s="636" t="s">
        <v>17</v>
      </c>
    </row>
    <row r="50" spans="1:11" s="10" customFormat="1" ht="59.25" customHeight="1">
      <c r="A50" s="638"/>
      <c r="B50" s="636"/>
      <c r="C50" s="638"/>
      <c r="D50" s="638"/>
      <c r="E50" s="636"/>
      <c r="F50" s="638"/>
      <c r="G50" s="636"/>
    </row>
    <row r="51" spans="1:11" s="10" customFormat="1" ht="24.75" customHeight="1">
      <c r="A51" s="412">
        <v>1</v>
      </c>
      <c r="B51" s="412">
        <v>2</v>
      </c>
      <c r="C51" s="412">
        <v>3</v>
      </c>
      <c r="D51" s="412">
        <v>4</v>
      </c>
      <c r="E51" s="156">
        <v>5</v>
      </c>
      <c r="F51" s="156">
        <v>6</v>
      </c>
      <c r="G51" s="156">
        <v>7</v>
      </c>
    </row>
    <row r="52" spans="1:11" s="10" customFormat="1" ht="81">
      <c r="A52" s="444" t="s">
        <v>150</v>
      </c>
      <c r="B52" s="625" t="s">
        <v>26</v>
      </c>
      <c r="C52" s="172">
        <v>13002</v>
      </c>
      <c r="D52" s="172">
        <v>13002</v>
      </c>
      <c r="E52" s="172">
        <f>D52-C52</f>
        <v>0</v>
      </c>
      <c r="F52" s="172">
        <f>D52/C52*100</f>
        <v>100</v>
      </c>
      <c r="G52" s="261" t="s">
        <v>120</v>
      </c>
      <c r="H52" s="25"/>
    </row>
    <row r="53" spans="1:11" s="10" customFormat="1" ht="53.25" customHeight="1">
      <c r="A53" s="636" t="s">
        <v>27</v>
      </c>
      <c r="B53" s="636" t="s">
        <v>12</v>
      </c>
      <c r="C53" s="637" t="s">
        <v>13</v>
      </c>
      <c r="D53" s="637" t="s">
        <v>14</v>
      </c>
      <c r="E53" s="636" t="s">
        <v>15</v>
      </c>
      <c r="F53" s="637" t="s">
        <v>16</v>
      </c>
      <c r="G53" s="636" t="s">
        <v>17</v>
      </c>
      <c r="H53" s="25"/>
      <c r="K53" s="447"/>
    </row>
    <row r="54" spans="1:11" s="10" customFormat="1" ht="49.5" customHeight="1">
      <c r="A54" s="636"/>
      <c r="B54" s="636"/>
      <c r="C54" s="638"/>
      <c r="D54" s="638"/>
      <c r="E54" s="636"/>
      <c r="F54" s="638"/>
      <c r="G54" s="636"/>
      <c r="H54" s="25"/>
    </row>
    <row r="55" spans="1:11" s="10" customFormat="1" ht="45.75" customHeight="1">
      <c r="A55" s="173" t="s">
        <v>31</v>
      </c>
      <c r="B55" s="402" t="s">
        <v>19</v>
      </c>
      <c r="C55" s="161">
        <v>136657</v>
      </c>
      <c r="D55" s="161">
        <v>136656.1</v>
      </c>
      <c r="E55" s="161">
        <f>D55-C55</f>
        <v>-0.89999999999417923</v>
      </c>
      <c r="F55" s="269">
        <v>100</v>
      </c>
      <c r="G55" s="424" t="s">
        <v>369</v>
      </c>
      <c r="H55" s="25"/>
    </row>
    <row r="56" spans="1:11" s="10" customFormat="1" ht="45" customHeight="1">
      <c r="A56" s="157" t="s">
        <v>29</v>
      </c>
      <c r="B56" s="158" t="s">
        <v>19</v>
      </c>
      <c r="C56" s="159">
        <f>C55</f>
        <v>136657</v>
      </c>
      <c r="D56" s="159">
        <f>D55</f>
        <v>136656.1</v>
      </c>
      <c r="E56" s="159">
        <f>D56-C56</f>
        <v>-0.89999999999417923</v>
      </c>
      <c r="F56" s="270">
        <f>D56/C56*100</f>
        <v>99.999341416831925</v>
      </c>
      <c r="G56" s="157" t="s">
        <v>369</v>
      </c>
      <c r="H56" s="25"/>
    </row>
    <row r="57" spans="1:11" s="15" customFormat="1" ht="20.25">
      <c r="A57" s="174"/>
      <c r="B57" s="175"/>
      <c r="C57" s="176"/>
      <c r="D57" s="176"/>
      <c r="E57" s="176"/>
      <c r="F57" s="176"/>
      <c r="G57" s="176"/>
      <c r="I57" s="14"/>
    </row>
    <row r="58" spans="1:11" s="15" customFormat="1" ht="20.25">
      <c r="A58" s="174"/>
      <c r="B58" s="175"/>
      <c r="C58" s="176"/>
      <c r="D58" s="176"/>
      <c r="E58" s="176"/>
      <c r="F58" s="176"/>
      <c r="G58" s="176"/>
      <c r="I58" s="14"/>
    </row>
    <row r="59" spans="1:11" s="32" customFormat="1" ht="21.75" customHeight="1">
      <c r="A59" s="240" t="s">
        <v>32</v>
      </c>
      <c r="B59" s="240"/>
      <c r="C59" s="240"/>
      <c r="D59" s="240"/>
      <c r="G59" s="240" t="s">
        <v>484</v>
      </c>
      <c r="H59" s="31"/>
      <c r="I59" s="39"/>
    </row>
    <row r="60" spans="1:11" s="29" customFormat="1" ht="39" customHeight="1">
      <c r="A60" s="240" t="s">
        <v>144</v>
      </c>
      <c r="B60" s="240"/>
      <c r="C60" s="240"/>
      <c r="D60" s="177"/>
      <c r="G60" s="544" t="s">
        <v>485</v>
      </c>
      <c r="H60" s="26"/>
      <c r="I60" s="28"/>
    </row>
  </sheetData>
  <sheetProtection selectLockedCells="1" selectUnlockedCells="1"/>
  <mergeCells count="33">
    <mergeCell ref="A23:G23"/>
    <mergeCell ref="A14:G14"/>
    <mergeCell ref="A16:G16"/>
    <mergeCell ref="A17:G17"/>
    <mergeCell ref="A18:G18"/>
    <mergeCell ref="A19:G19"/>
    <mergeCell ref="A20:G20"/>
    <mergeCell ref="F6:G6"/>
    <mergeCell ref="A9:G9"/>
    <mergeCell ref="A10:G10"/>
    <mergeCell ref="A12:D12"/>
    <mergeCell ref="A13:G13"/>
    <mergeCell ref="A31:G31"/>
    <mergeCell ref="A35:G35"/>
    <mergeCell ref="A44:G44"/>
    <mergeCell ref="A48:G48"/>
    <mergeCell ref="A24:G24"/>
    <mergeCell ref="A33:G33"/>
    <mergeCell ref="A46:G46"/>
    <mergeCell ref="F49:F50"/>
    <mergeCell ref="G49:G50"/>
    <mergeCell ref="A53:A54"/>
    <mergeCell ref="B53:B54"/>
    <mergeCell ref="C53:C54"/>
    <mergeCell ref="D53:D54"/>
    <mergeCell ref="E53:E54"/>
    <mergeCell ref="F53:F54"/>
    <mergeCell ref="G53:G54"/>
    <mergeCell ref="A49:A50"/>
    <mergeCell ref="B49:B50"/>
    <mergeCell ref="C49:C50"/>
    <mergeCell ref="D49:D50"/>
    <mergeCell ref="E49:E50"/>
  </mergeCells>
  <printOptions horizontalCentered="1"/>
  <pageMargins left="0.39370078740157483" right="0.19685039370078741" top="0.39370078740157483" bottom="0.39370078740157483" header="0.51181102362204722" footer="0.51181102362204722"/>
  <pageSetup paperSize="9" scale="60"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tabColor rgb="FF00B050"/>
  </sheetPr>
  <dimension ref="A1:I44"/>
  <sheetViews>
    <sheetView view="pageBreakPreview" topLeftCell="A22" zoomScale="75" zoomScaleSheetLayoutView="75" workbookViewId="0">
      <selection activeCell="M32" sqref="M32"/>
    </sheetView>
  </sheetViews>
  <sheetFormatPr defaultRowHeight="15"/>
  <cols>
    <col min="1" max="1" width="32.85546875" style="40" customWidth="1"/>
    <col min="2" max="2" width="14.5703125" style="40" customWidth="1"/>
    <col min="3" max="3" width="13.5703125" style="43" customWidth="1"/>
    <col min="4" max="4" width="13.42578125" style="43" customWidth="1"/>
    <col min="5" max="5" width="13.5703125" style="43" customWidth="1"/>
    <col min="6" max="6" width="20.7109375" style="43" customWidth="1"/>
    <col min="7" max="7" width="36" style="43" customWidth="1"/>
    <col min="8" max="256" width="9.140625" style="44"/>
    <col min="257" max="257" width="32.85546875" style="44" customWidth="1"/>
    <col min="258" max="258" width="11.42578125" style="44" customWidth="1"/>
    <col min="259" max="260" width="10.140625" style="44" bestFit="1" customWidth="1"/>
    <col min="261" max="261" width="13.5703125" style="44" customWidth="1"/>
    <col min="262" max="262" width="16.140625" style="44" customWidth="1"/>
    <col min="263" max="263" width="33" style="44" customWidth="1"/>
    <col min="264" max="512" width="9.140625" style="44"/>
    <col min="513" max="513" width="32.85546875" style="44" customWidth="1"/>
    <col min="514" max="514" width="11.42578125" style="44" customWidth="1"/>
    <col min="515" max="516" width="10.140625" style="44" bestFit="1" customWidth="1"/>
    <col min="517" max="517" width="13.5703125" style="44" customWidth="1"/>
    <col min="518" max="518" width="16.140625" style="44" customWidth="1"/>
    <col min="519" max="519" width="33" style="44" customWidth="1"/>
    <col min="520" max="768" width="9.140625" style="44"/>
    <col min="769" max="769" width="32.85546875" style="44" customWidth="1"/>
    <col min="770" max="770" width="11.42578125" style="44" customWidth="1"/>
    <col min="771" max="772" width="10.140625" style="44" bestFit="1" customWidth="1"/>
    <col min="773" max="773" width="13.5703125" style="44" customWidth="1"/>
    <col min="774" max="774" width="16.140625" style="44" customWidth="1"/>
    <col min="775" max="775" width="33" style="44" customWidth="1"/>
    <col min="776" max="1024" width="9.140625" style="44"/>
    <col min="1025" max="1025" width="32.85546875" style="44" customWidth="1"/>
    <col min="1026" max="1026" width="11.42578125" style="44" customWidth="1"/>
    <col min="1027" max="1028" width="10.140625" style="44" bestFit="1" customWidth="1"/>
    <col min="1029" max="1029" width="13.5703125" style="44" customWidth="1"/>
    <col min="1030" max="1030" width="16.140625" style="44" customWidth="1"/>
    <col min="1031" max="1031" width="33" style="44" customWidth="1"/>
    <col min="1032" max="1280" width="9.140625" style="44"/>
    <col min="1281" max="1281" width="32.85546875" style="44" customWidth="1"/>
    <col min="1282" max="1282" width="11.42578125" style="44" customWidth="1"/>
    <col min="1283" max="1284" width="10.140625" style="44" bestFit="1" customWidth="1"/>
    <col min="1285" max="1285" width="13.5703125" style="44" customWidth="1"/>
    <col min="1286" max="1286" width="16.140625" style="44" customWidth="1"/>
    <col min="1287" max="1287" width="33" style="44" customWidth="1"/>
    <col min="1288" max="1536" width="9.140625" style="44"/>
    <col min="1537" max="1537" width="32.85546875" style="44" customWidth="1"/>
    <col min="1538" max="1538" width="11.42578125" style="44" customWidth="1"/>
    <col min="1539" max="1540" width="10.140625" style="44" bestFit="1" customWidth="1"/>
    <col min="1541" max="1541" width="13.5703125" style="44" customWidth="1"/>
    <col min="1542" max="1542" width="16.140625" style="44" customWidth="1"/>
    <col min="1543" max="1543" width="33" style="44" customWidth="1"/>
    <col min="1544" max="1792" width="9.140625" style="44"/>
    <col min="1793" max="1793" width="32.85546875" style="44" customWidth="1"/>
    <col min="1794" max="1794" width="11.42578125" style="44" customWidth="1"/>
    <col min="1795" max="1796" width="10.140625" style="44" bestFit="1" customWidth="1"/>
    <col min="1797" max="1797" width="13.5703125" style="44" customWidth="1"/>
    <col min="1798" max="1798" width="16.140625" style="44" customWidth="1"/>
    <col min="1799" max="1799" width="33" style="44" customWidth="1"/>
    <col min="1800" max="2048" width="9.140625" style="44"/>
    <col min="2049" max="2049" width="32.85546875" style="44" customWidth="1"/>
    <col min="2050" max="2050" width="11.42578125" style="44" customWidth="1"/>
    <col min="2051" max="2052" width="10.140625" style="44" bestFit="1" customWidth="1"/>
    <col min="2053" max="2053" width="13.5703125" style="44" customWidth="1"/>
    <col min="2054" max="2054" width="16.140625" style="44" customWidth="1"/>
    <col min="2055" max="2055" width="33" style="44" customWidth="1"/>
    <col min="2056" max="2304" width="9.140625" style="44"/>
    <col min="2305" max="2305" width="32.85546875" style="44" customWidth="1"/>
    <col min="2306" max="2306" width="11.42578125" style="44" customWidth="1"/>
    <col min="2307" max="2308" width="10.140625" style="44" bestFit="1" customWidth="1"/>
    <col min="2309" max="2309" width="13.5703125" style="44" customWidth="1"/>
    <col min="2310" max="2310" width="16.140625" style="44" customWidth="1"/>
    <col min="2311" max="2311" width="33" style="44" customWidth="1"/>
    <col min="2312" max="2560" width="9.140625" style="44"/>
    <col min="2561" max="2561" width="32.85546875" style="44" customWidth="1"/>
    <col min="2562" max="2562" width="11.42578125" style="44" customWidth="1"/>
    <col min="2563" max="2564" width="10.140625" style="44" bestFit="1" customWidth="1"/>
    <col min="2565" max="2565" width="13.5703125" style="44" customWidth="1"/>
    <col min="2566" max="2566" width="16.140625" style="44" customWidth="1"/>
    <col min="2567" max="2567" width="33" style="44" customWidth="1"/>
    <col min="2568" max="2816" width="9.140625" style="44"/>
    <col min="2817" max="2817" width="32.85546875" style="44" customWidth="1"/>
    <col min="2818" max="2818" width="11.42578125" style="44" customWidth="1"/>
    <col min="2819" max="2820" width="10.140625" style="44" bestFit="1" customWidth="1"/>
    <col min="2821" max="2821" width="13.5703125" style="44" customWidth="1"/>
    <col min="2822" max="2822" width="16.140625" style="44" customWidth="1"/>
    <col min="2823" max="2823" width="33" style="44" customWidth="1"/>
    <col min="2824" max="3072" width="9.140625" style="44"/>
    <col min="3073" max="3073" width="32.85546875" style="44" customWidth="1"/>
    <col min="3074" max="3074" width="11.42578125" style="44" customWidth="1"/>
    <col min="3075" max="3076" width="10.140625" style="44" bestFit="1" customWidth="1"/>
    <col min="3077" max="3077" width="13.5703125" style="44" customWidth="1"/>
    <col min="3078" max="3078" width="16.140625" style="44" customWidth="1"/>
    <col min="3079" max="3079" width="33" style="44" customWidth="1"/>
    <col min="3080" max="3328" width="9.140625" style="44"/>
    <col min="3329" max="3329" width="32.85546875" style="44" customWidth="1"/>
    <col min="3330" max="3330" width="11.42578125" style="44" customWidth="1"/>
    <col min="3331" max="3332" width="10.140625" style="44" bestFit="1" customWidth="1"/>
    <col min="3333" max="3333" width="13.5703125" style="44" customWidth="1"/>
    <col min="3334" max="3334" width="16.140625" style="44" customWidth="1"/>
    <col min="3335" max="3335" width="33" style="44" customWidth="1"/>
    <col min="3336" max="3584" width="9.140625" style="44"/>
    <col min="3585" max="3585" width="32.85546875" style="44" customWidth="1"/>
    <col min="3586" max="3586" width="11.42578125" style="44" customWidth="1"/>
    <col min="3587" max="3588" width="10.140625" style="44" bestFit="1" customWidth="1"/>
    <col min="3589" max="3589" width="13.5703125" style="44" customWidth="1"/>
    <col min="3590" max="3590" width="16.140625" style="44" customWidth="1"/>
    <col min="3591" max="3591" width="33" style="44" customWidth="1"/>
    <col min="3592" max="3840" width="9.140625" style="44"/>
    <col min="3841" max="3841" width="32.85546875" style="44" customWidth="1"/>
    <col min="3842" max="3842" width="11.42578125" style="44" customWidth="1"/>
    <col min="3843" max="3844" width="10.140625" style="44" bestFit="1" customWidth="1"/>
    <col min="3845" max="3845" width="13.5703125" style="44" customWidth="1"/>
    <col min="3846" max="3846" width="16.140625" style="44" customWidth="1"/>
    <col min="3847" max="3847" width="33" style="44" customWidth="1"/>
    <col min="3848" max="4096" width="9.140625" style="44"/>
    <col min="4097" max="4097" width="32.85546875" style="44" customWidth="1"/>
    <col min="4098" max="4098" width="11.42578125" style="44" customWidth="1"/>
    <col min="4099" max="4100" width="10.140625" style="44" bestFit="1" customWidth="1"/>
    <col min="4101" max="4101" width="13.5703125" style="44" customWidth="1"/>
    <col min="4102" max="4102" width="16.140625" style="44" customWidth="1"/>
    <col min="4103" max="4103" width="33" style="44" customWidth="1"/>
    <col min="4104" max="4352" width="9.140625" style="44"/>
    <col min="4353" max="4353" width="32.85546875" style="44" customWidth="1"/>
    <col min="4354" max="4354" width="11.42578125" style="44" customWidth="1"/>
    <col min="4355" max="4356" width="10.140625" style="44" bestFit="1" customWidth="1"/>
    <col min="4357" max="4357" width="13.5703125" style="44" customWidth="1"/>
    <col min="4358" max="4358" width="16.140625" style="44" customWidth="1"/>
    <col min="4359" max="4359" width="33" style="44" customWidth="1"/>
    <col min="4360" max="4608" width="9.140625" style="44"/>
    <col min="4609" max="4609" width="32.85546875" style="44" customWidth="1"/>
    <col min="4610" max="4610" width="11.42578125" style="44" customWidth="1"/>
    <col min="4611" max="4612" width="10.140625" style="44" bestFit="1" customWidth="1"/>
    <col min="4613" max="4613" width="13.5703125" style="44" customWidth="1"/>
    <col min="4614" max="4614" width="16.140625" style="44" customWidth="1"/>
    <col min="4615" max="4615" width="33" style="44" customWidth="1"/>
    <col min="4616" max="4864" width="9.140625" style="44"/>
    <col min="4865" max="4865" width="32.85546875" style="44" customWidth="1"/>
    <col min="4866" max="4866" width="11.42578125" style="44" customWidth="1"/>
    <col min="4867" max="4868" width="10.140625" style="44" bestFit="1" customWidth="1"/>
    <col min="4869" max="4869" width="13.5703125" style="44" customWidth="1"/>
    <col min="4870" max="4870" width="16.140625" style="44" customWidth="1"/>
    <col min="4871" max="4871" width="33" style="44" customWidth="1"/>
    <col min="4872" max="5120" width="9.140625" style="44"/>
    <col min="5121" max="5121" width="32.85546875" style="44" customWidth="1"/>
    <col min="5122" max="5122" width="11.42578125" style="44" customWidth="1"/>
    <col min="5123" max="5124" width="10.140625" style="44" bestFit="1" customWidth="1"/>
    <col min="5125" max="5125" width="13.5703125" style="44" customWidth="1"/>
    <col min="5126" max="5126" width="16.140625" style="44" customWidth="1"/>
    <col min="5127" max="5127" width="33" style="44" customWidth="1"/>
    <col min="5128" max="5376" width="9.140625" style="44"/>
    <col min="5377" max="5377" width="32.85546875" style="44" customWidth="1"/>
    <col min="5378" max="5378" width="11.42578125" style="44" customWidth="1"/>
    <col min="5379" max="5380" width="10.140625" style="44" bestFit="1" customWidth="1"/>
    <col min="5381" max="5381" width="13.5703125" style="44" customWidth="1"/>
    <col min="5382" max="5382" width="16.140625" style="44" customWidth="1"/>
    <col min="5383" max="5383" width="33" style="44" customWidth="1"/>
    <col min="5384" max="5632" width="9.140625" style="44"/>
    <col min="5633" max="5633" width="32.85546875" style="44" customWidth="1"/>
    <col min="5634" max="5634" width="11.42578125" style="44" customWidth="1"/>
    <col min="5635" max="5636" width="10.140625" style="44" bestFit="1" customWidth="1"/>
    <col min="5637" max="5637" width="13.5703125" style="44" customWidth="1"/>
    <col min="5638" max="5638" width="16.140625" style="44" customWidth="1"/>
    <col min="5639" max="5639" width="33" style="44" customWidth="1"/>
    <col min="5640" max="5888" width="9.140625" style="44"/>
    <col min="5889" max="5889" width="32.85546875" style="44" customWidth="1"/>
    <col min="5890" max="5890" width="11.42578125" style="44" customWidth="1"/>
    <col min="5891" max="5892" width="10.140625" style="44" bestFit="1" customWidth="1"/>
    <col min="5893" max="5893" width="13.5703125" style="44" customWidth="1"/>
    <col min="5894" max="5894" width="16.140625" style="44" customWidth="1"/>
    <col min="5895" max="5895" width="33" style="44" customWidth="1"/>
    <col min="5896" max="6144" width="9.140625" style="44"/>
    <col min="6145" max="6145" width="32.85546875" style="44" customWidth="1"/>
    <col min="6146" max="6146" width="11.42578125" style="44" customWidth="1"/>
    <col min="6147" max="6148" width="10.140625" style="44" bestFit="1" customWidth="1"/>
    <col min="6149" max="6149" width="13.5703125" style="44" customWidth="1"/>
    <col min="6150" max="6150" width="16.140625" style="44" customWidth="1"/>
    <col min="6151" max="6151" width="33" style="44" customWidth="1"/>
    <col min="6152" max="6400" width="9.140625" style="44"/>
    <col min="6401" max="6401" width="32.85546875" style="44" customWidth="1"/>
    <col min="6402" max="6402" width="11.42578125" style="44" customWidth="1"/>
    <col min="6403" max="6404" width="10.140625" style="44" bestFit="1" customWidth="1"/>
    <col min="6405" max="6405" width="13.5703125" style="44" customWidth="1"/>
    <col min="6406" max="6406" width="16.140625" style="44" customWidth="1"/>
    <col min="6407" max="6407" width="33" style="44" customWidth="1"/>
    <col min="6408" max="6656" width="9.140625" style="44"/>
    <col min="6657" max="6657" width="32.85546875" style="44" customWidth="1"/>
    <col min="6658" max="6658" width="11.42578125" style="44" customWidth="1"/>
    <col min="6659" max="6660" width="10.140625" style="44" bestFit="1" customWidth="1"/>
    <col min="6661" max="6661" width="13.5703125" style="44" customWidth="1"/>
    <col min="6662" max="6662" width="16.140625" style="44" customWidth="1"/>
    <col min="6663" max="6663" width="33" style="44" customWidth="1"/>
    <col min="6664" max="6912" width="9.140625" style="44"/>
    <col min="6913" max="6913" width="32.85546875" style="44" customWidth="1"/>
    <col min="6914" max="6914" width="11.42578125" style="44" customWidth="1"/>
    <col min="6915" max="6916" width="10.140625" style="44" bestFit="1" customWidth="1"/>
    <col min="6917" max="6917" width="13.5703125" style="44" customWidth="1"/>
    <col min="6918" max="6918" width="16.140625" style="44" customWidth="1"/>
    <col min="6919" max="6919" width="33" style="44" customWidth="1"/>
    <col min="6920" max="7168" width="9.140625" style="44"/>
    <col min="7169" max="7169" width="32.85546875" style="44" customWidth="1"/>
    <col min="7170" max="7170" width="11.42578125" style="44" customWidth="1"/>
    <col min="7171" max="7172" width="10.140625" style="44" bestFit="1" customWidth="1"/>
    <col min="7173" max="7173" width="13.5703125" style="44" customWidth="1"/>
    <col min="7174" max="7174" width="16.140625" style="44" customWidth="1"/>
    <col min="7175" max="7175" width="33" style="44" customWidth="1"/>
    <col min="7176" max="7424" width="9.140625" style="44"/>
    <col min="7425" max="7425" width="32.85546875" style="44" customWidth="1"/>
    <col min="7426" max="7426" width="11.42578125" style="44" customWidth="1"/>
    <col min="7427" max="7428" width="10.140625" style="44" bestFit="1" customWidth="1"/>
    <col min="7429" max="7429" width="13.5703125" style="44" customWidth="1"/>
    <col min="7430" max="7430" width="16.140625" style="44" customWidth="1"/>
    <col min="7431" max="7431" width="33" style="44" customWidth="1"/>
    <col min="7432" max="7680" width="9.140625" style="44"/>
    <col min="7681" max="7681" width="32.85546875" style="44" customWidth="1"/>
    <col min="7682" max="7682" width="11.42578125" style="44" customWidth="1"/>
    <col min="7683" max="7684" width="10.140625" style="44" bestFit="1" customWidth="1"/>
    <col min="7685" max="7685" width="13.5703125" style="44" customWidth="1"/>
    <col min="7686" max="7686" width="16.140625" style="44" customWidth="1"/>
    <col min="7687" max="7687" width="33" style="44" customWidth="1"/>
    <col min="7688" max="7936" width="9.140625" style="44"/>
    <col min="7937" max="7937" width="32.85546875" style="44" customWidth="1"/>
    <col min="7938" max="7938" width="11.42578125" style="44" customWidth="1"/>
    <col min="7939" max="7940" width="10.140625" style="44" bestFit="1" customWidth="1"/>
    <col min="7941" max="7941" width="13.5703125" style="44" customWidth="1"/>
    <col min="7942" max="7942" width="16.140625" style="44" customWidth="1"/>
    <col min="7943" max="7943" width="33" style="44" customWidth="1"/>
    <col min="7944" max="8192" width="9.140625" style="44"/>
    <col min="8193" max="8193" width="32.85546875" style="44" customWidth="1"/>
    <col min="8194" max="8194" width="11.42578125" style="44" customWidth="1"/>
    <col min="8195" max="8196" width="10.140625" style="44" bestFit="1" customWidth="1"/>
    <col min="8197" max="8197" width="13.5703125" style="44" customWidth="1"/>
    <col min="8198" max="8198" width="16.140625" style="44" customWidth="1"/>
    <col min="8199" max="8199" width="33" style="44" customWidth="1"/>
    <col min="8200" max="8448" width="9.140625" style="44"/>
    <col min="8449" max="8449" width="32.85546875" style="44" customWidth="1"/>
    <col min="8450" max="8450" width="11.42578125" style="44" customWidth="1"/>
    <col min="8451" max="8452" width="10.140625" style="44" bestFit="1" customWidth="1"/>
    <col min="8453" max="8453" width="13.5703125" style="44" customWidth="1"/>
    <col min="8454" max="8454" width="16.140625" style="44" customWidth="1"/>
    <col min="8455" max="8455" width="33" style="44" customWidth="1"/>
    <col min="8456" max="8704" width="9.140625" style="44"/>
    <col min="8705" max="8705" width="32.85546875" style="44" customWidth="1"/>
    <col min="8706" max="8706" width="11.42578125" style="44" customWidth="1"/>
    <col min="8707" max="8708" width="10.140625" style="44" bestFit="1" customWidth="1"/>
    <col min="8709" max="8709" width="13.5703125" style="44" customWidth="1"/>
    <col min="8710" max="8710" width="16.140625" style="44" customWidth="1"/>
    <col min="8711" max="8711" width="33" style="44" customWidth="1"/>
    <col min="8712" max="8960" width="9.140625" style="44"/>
    <col min="8961" max="8961" width="32.85546875" style="44" customWidth="1"/>
    <col min="8962" max="8962" width="11.42578125" style="44" customWidth="1"/>
    <col min="8963" max="8964" width="10.140625" style="44" bestFit="1" customWidth="1"/>
    <col min="8965" max="8965" width="13.5703125" style="44" customWidth="1"/>
    <col min="8966" max="8966" width="16.140625" style="44" customWidth="1"/>
    <col min="8967" max="8967" width="33" style="44" customWidth="1"/>
    <col min="8968" max="9216" width="9.140625" style="44"/>
    <col min="9217" max="9217" width="32.85546875" style="44" customWidth="1"/>
    <col min="9218" max="9218" width="11.42578125" style="44" customWidth="1"/>
    <col min="9219" max="9220" width="10.140625" style="44" bestFit="1" customWidth="1"/>
    <col min="9221" max="9221" width="13.5703125" style="44" customWidth="1"/>
    <col min="9222" max="9222" width="16.140625" style="44" customWidth="1"/>
    <col min="9223" max="9223" width="33" style="44" customWidth="1"/>
    <col min="9224" max="9472" width="9.140625" style="44"/>
    <col min="9473" max="9473" width="32.85546875" style="44" customWidth="1"/>
    <col min="9474" max="9474" width="11.42578125" style="44" customWidth="1"/>
    <col min="9475" max="9476" width="10.140625" style="44" bestFit="1" customWidth="1"/>
    <col min="9477" max="9477" width="13.5703125" style="44" customWidth="1"/>
    <col min="9478" max="9478" width="16.140625" style="44" customWidth="1"/>
    <col min="9479" max="9479" width="33" style="44" customWidth="1"/>
    <col min="9480" max="9728" width="9.140625" style="44"/>
    <col min="9729" max="9729" width="32.85546875" style="44" customWidth="1"/>
    <col min="9730" max="9730" width="11.42578125" style="44" customWidth="1"/>
    <col min="9731" max="9732" width="10.140625" style="44" bestFit="1" customWidth="1"/>
    <col min="9733" max="9733" width="13.5703125" style="44" customWidth="1"/>
    <col min="9734" max="9734" width="16.140625" style="44" customWidth="1"/>
    <col min="9735" max="9735" width="33" style="44" customWidth="1"/>
    <col min="9736" max="9984" width="9.140625" style="44"/>
    <col min="9985" max="9985" width="32.85546875" style="44" customWidth="1"/>
    <col min="9986" max="9986" width="11.42578125" style="44" customWidth="1"/>
    <col min="9987" max="9988" width="10.140625" style="44" bestFit="1" customWidth="1"/>
    <col min="9989" max="9989" width="13.5703125" style="44" customWidth="1"/>
    <col min="9990" max="9990" width="16.140625" style="44" customWidth="1"/>
    <col min="9991" max="9991" width="33" style="44" customWidth="1"/>
    <col min="9992" max="10240" width="9.140625" style="44"/>
    <col min="10241" max="10241" width="32.85546875" style="44" customWidth="1"/>
    <col min="10242" max="10242" width="11.42578125" style="44" customWidth="1"/>
    <col min="10243" max="10244" width="10.140625" style="44" bestFit="1" customWidth="1"/>
    <col min="10245" max="10245" width="13.5703125" style="44" customWidth="1"/>
    <col min="10246" max="10246" width="16.140625" style="44" customWidth="1"/>
    <col min="10247" max="10247" width="33" style="44" customWidth="1"/>
    <col min="10248" max="10496" width="9.140625" style="44"/>
    <col min="10497" max="10497" width="32.85546875" style="44" customWidth="1"/>
    <col min="10498" max="10498" width="11.42578125" style="44" customWidth="1"/>
    <col min="10499" max="10500" width="10.140625" style="44" bestFit="1" customWidth="1"/>
    <col min="10501" max="10501" width="13.5703125" style="44" customWidth="1"/>
    <col min="10502" max="10502" width="16.140625" style="44" customWidth="1"/>
    <col min="10503" max="10503" width="33" style="44" customWidth="1"/>
    <col min="10504" max="10752" width="9.140625" style="44"/>
    <col min="10753" max="10753" width="32.85546875" style="44" customWidth="1"/>
    <col min="10754" max="10754" width="11.42578125" style="44" customWidth="1"/>
    <col min="10755" max="10756" width="10.140625" style="44" bestFit="1" customWidth="1"/>
    <col min="10757" max="10757" width="13.5703125" style="44" customWidth="1"/>
    <col min="10758" max="10758" width="16.140625" style="44" customWidth="1"/>
    <col min="10759" max="10759" width="33" style="44" customWidth="1"/>
    <col min="10760" max="11008" width="9.140625" style="44"/>
    <col min="11009" max="11009" width="32.85546875" style="44" customWidth="1"/>
    <col min="11010" max="11010" width="11.42578125" style="44" customWidth="1"/>
    <col min="11011" max="11012" width="10.140625" style="44" bestFit="1" customWidth="1"/>
    <col min="11013" max="11013" width="13.5703125" style="44" customWidth="1"/>
    <col min="11014" max="11014" width="16.140625" style="44" customWidth="1"/>
    <col min="11015" max="11015" width="33" style="44" customWidth="1"/>
    <col min="11016" max="11264" width="9.140625" style="44"/>
    <col min="11265" max="11265" width="32.85546875" style="44" customWidth="1"/>
    <col min="11266" max="11266" width="11.42578125" style="44" customWidth="1"/>
    <col min="11267" max="11268" width="10.140625" style="44" bestFit="1" customWidth="1"/>
    <col min="11269" max="11269" width="13.5703125" style="44" customWidth="1"/>
    <col min="11270" max="11270" width="16.140625" style="44" customWidth="1"/>
    <col min="11271" max="11271" width="33" style="44" customWidth="1"/>
    <col min="11272" max="11520" width="9.140625" style="44"/>
    <col min="11521" max="11521" width="32.85546875" style="44" customWidth="1"/>
    <col min="11522" max="11522" width="11.42578125" style="44" customWidth="1"/>
    <col min="11523" max="11524" width="10.140625" style="44" bestFit="1" customWidth="1"/>
    <col min="11525" max="11525" width="13.5703125" style="44" customWidth="1"/>
    <col min="11526" max="11526" width="16.140625" style="44" customWidth="1"/>
    <col min="11527" max="11527" width="33" style="44" customWidth="1"/>
    <col min="11528" max="11776" width="9.140625" style="44"/>
    <col min="11777" max="11777" width="32.85546875" style="44" customWidth="1"/>
    <col min="11778" max="11778" width="11.42578125" style="44" customWidth="1"/>
    <col min="11779" max="11780" width="10.140625" style="44" bestFit="1" customWidth="1"/>
    <col min="11781" max="11781" width="13.5703125" style="44" customWidth="1"/>
    <col min="11782" max="11782" width="16.140625" style="44" customWidth="1"/>
    <col min="11783" max="11783" width="33" style="44" customWidth="1"/>
    <col min="11784" max="12032" width="9.140625" style="44"/>
    <col min="12033" max="12033" width="32.85546875" style="44" customWidth="1"/>
    <col min="12034" max="12034" width="11.42578125" style="44" customWidth="1"/>
    <col min="12035" max="12036" width="10.140625" style="44" bestFit="1" customWidth="1"/>
    <col min="12037" max="12037" width="13.5703125" style="44" customWidth="1"/>
    <col min="12038" max="12038" width="16.140625" style="44" customWidth="1"/>
    <col min="12039" max="12039" width="33" style="44" customWidth="1"/>
    <col min="12040" max="12288" width="9.140625" style="44"/>
    <col min="12289" max="12289" width="32.85546875" style="44" customWidth="1"/>
    <col min="12290" max="12290" width="11.42578125" style="44" customWidth="1"/>
    <col min="12291" max="12292" width="10.140625" style="44" bestFit="1" customWidth="1"/>
    <col min="12293" max="12293" width="13.5703125" style="44" customWidth="1"/>
    <col min="12294" max="12294" width="16.140625" style="44" customWidth="1"/>
    <col min="12295" max="12295" width="33" style="44" customWidth="1"/>
    <col min="12296" max="12544" width="9.140625" style="44"/>
    <col min="12545" max="12545" width="32.85546875" style="44" customWidth="1"/>
    <col min="12546" max="12546" width="11.42578125" style="44" customWidth="1"/>
    <col min="12547" max="12548" width="10.140625" style="44" bestFit="1" customWidth="1"/>
    <col min="12549" max="12549" width="13.5703125" style="44" customWidth="1"/>
    <col min="12550" max="12550" width="16.140625" style="44" customWidth="1"/>
    <col min="12551" max="12551" width="33" style="44" customWidth="1"/>
    <col min="12552" max="12800" width="9.140625" style="44"/>
    <col min="12801" max="12801" width="32.85546875" style="44" customWidth="1"/>
    <col min="12802" max="12802" width="11.42578125" style="44" customWidth="1"/>
    <col min="12803" max="12804" width="10.140625" style="44" bestFit="1" customWidth="1"/>
    <col min="12805" max="12805" width="13.5703125" style="44" customWidth="1"/>
    <col min="12806" max="12806" width="16.140625" style="44" customWidth="1"/>
    <col min="12807" max="12807" width="33" style="44" customWidth="1"/>
    <col min="12808" max="13056" width="9.140625" style="44"/>
    <col min="13057" max="13057" width="32.85546875" style="44" customWidth="1"/>
    <col min="13058" max="13058" width="11.42578125" style="44" customWidth="1"/>
    <col min="13059" max="13060" width="10.140625" style="44" bestFit="1" customWidth="1"/>
    <col min="13061" max="13061" width="13.5703125" style="44" customWidth="1"/>
    <col min="13062" max="13062" width="16.140625" style="44" customWidth="1"/>
    <col min="13063" max="13063" width="33" style="44" customWidth="1"/>
    <col min="13064" max="13312" width="9.140625" style="44"/>
    <col min="13313" max="13313" width="32.85546875" style="44" customWidth="1"/>
    <col min="13314" max="13314" width="11.42578125" style="44" customWidth="1"/>
    <col min="13315" max="13316" width="10.140625" style="44" bestFit="1" customWidth="1"/>
    <col min="13317" max="13317" width="13.5703125" style="44" customWidth="1"/>
    <col min="13318" max="13318" width="16.140625" style="44" customWidth="1"/>
    <col min="13319" max="13319" width="33" style="44" customWidth="1"/>
    <col min="13320" max="13568" width="9.140625" style="44"/>
    <col min="13569" max="13569" width="32.85546875" style="44" customWidth="1"/>
    <col min="13570" max="13570" width="11.42578125" style="44" customWidth="1"/>
    <col min="13571" max="13572" width="10.140625" style="44" bestFit="1" customWidth="1"/>
    <col min="13573" max="13573" width="13.5703125" style="44" customWidth="1"/>
    <col min="13574" max="13574" width="16.140625" style="44" customWidth="1"/>
    <col min="13575" max="13575" width="33" style="44" customWidth="1"/>
    <col min="13576" max="13824" width="9.140625" style="44"/>
    <col min="13825" max="13825" width="32.85546875" style="44" customWidth="1"/>
    <col min="13826" max="13826" width="11.42578125" style="44" customWidth="1"/>
    <col min="13827" max="13828" width="10.140625" style="44" bestFit="1" customWidth="1"/>
    <col min="13829" max="13829" width="13.5703125" style="44" customWidth="1"/>
    <col min="13830" max="13830" width="16.140625" style="44" customWidth="1"/>
    <col min="13831" max="13831" width="33" style="44" customWidth="1"/>
    <col min="13832" max="14080" width="9.140625" style="44"/>
    <col min="14081" max="14081" width="32.85546875" style="44" customWidth="1"/>
    <col min="14082" max="14082" width="11.42578125" style="44" customWidth="1"/>
    <col min="14083" max="14084" width="10.140625" style="44" bestFit="1" customWidth="1"/>
    <col min="14085" max="14085" width="13.5703125" style="44" customWidth="1"/>
    <col min="14086" max="14086" width="16.140625" style="44" customWidth="1"/>
    <col min="14087" max="14087" width="33" style="44" customWidth="1"/>
    <col min="14088" max="14336" width="9.140625" style="44"/>
    <col min="14337" max="14337" width="32.85546875" style="44" customWidth="1"/>
    <col min="14338" max="14338" width="11.42578125" style="44" customWidth="1"/>
    <col min="14339" max="14340" width="10.140625" style="44" bestFit="1" customWidth="1"/>
    <col min="14341" max="14341" width="13.5703125" style="44" customWidth="1"/>
    <col min="14342" max="14342" width="16.140625" style="44" customWidth="1"/>
    <col min="14343" max="14343" width="33" style="44" customWidth="1"/>
    <col min="14344" max="14592" width="9.140625" style="44"/>
    <col min="14593" max="14593" width="32.85546875" style="44" customWidth="1"/>
    <col min="14594" max="14594" width="11.42578125" style="44" customWidth="1"/>
    <col min="14595" max="14596" width="10.140625" style="44" bestFit="1" customWidth="1"/>
    <col min="14597" max="14597" width="13.5703125" style="44" customWidth="1"/>
    <col min="14598" max="14598" width="16.140625" style="44" customWidth="1"/>
    <col min="14599" max="14599" width="33" style="44" customWidth="1"/>
    <col min="14600" max="14848" width="9.140625" style="44"/>
    <col min="14849" max="14849" width="32.85546875" style="44" customWidth="1"/>
    <col min="14850" max="14850" width="11.42578125" style="44" customWidth="1"/>
    <col min="14851" max="14852" width="10.140625" style="44" bestFit="1" customWidth="1"/>
    <col min="14853" max="14853" width="13.5703125" style="44" customWidth="1"/>
    <col min="14854" max="14854" width="16.140625" style="44" customWidth="1"/>
    <col min="14855" max="14855" width="33" style="44" customWidth="1"/>
    <col min="14856" max="15104" width="9.140625" style="44"/>
    <col min="15105" max="15105" width="32.85546875" style="44" customWidth="1"/>
    <col min="15106" max="15106" width="11.42578125" style="44" customWidth="1"/>
    <col min="15107" max="15108" width="10.140625" style="44" bestFit="1" customWidth="1"/>
    <col min="15109" max="15109" width="13.5703125" style="44" customWidth="1"/>
    <col min="15110" max="15110" width="16.140625" style="44" customWidth="1"/>
    <col min="15111" max="15111" width="33" style="44" customWidth="1"/>
    <col min="15112" max="15360" width="9.140625" style="44"/>
    <col min="15361" max="15361" width="32.85546875" style="44" customWidth="1"/>
    <col min="15362" max="15362" width="11.42578125" style="44" customWidth="1"/>
    <col min="15363" max="15364" width="10.140625" style="44" bestFit="1" customWidth="1"/>
    <col min="15365" max="15365" width="13.5703125" style="44" customWidth="1"/>
    <col min="15366" max="15366" width="16.140625" style="44" customWidth="1"/>
    <col min="15367" max="15367" width="33" style="44" customWidth="1"/>
    <col min="15368" max="15616" width="9.140625" style="44"/>
    <col min="15617" max="15617" width="32.85546875" style="44" customWidth="1"/>
    <col min="15618" max="15618" width="11.42578125" style="44" customWidth="1"/>
    <col min="15619" max="15620" width="10.140625" style="44" bestFit="1" customWidth="1"/>
    <col min="15621" max="15621" width="13.5703125" style="44" customWidth="1"/>
    <col min="15622" max="15622" width="16.140625" style="44" customWidth="1"/>
    <col min="15623" max="15623" width="33" style="44" customWidth="1"/>
    <col min="15624" max="15872" width="9.140625" style="44"/>
    <col min="15873" max="15873" width="32.85546875" style="44" customWidth="1"/>
    <col min="15874" max="15874" width="11.42578125" style="44" customWidth="1"/>
    <col min="15875" max="15876" width="10.140625" style="44" bestFit="1" customWidth="1"/>
    <col min="15877" max="15877" width="13.5703125" style="44" customWidth="1"/>
    <col min="15878" max="15878" width="16.140625" style="44" customWidth="1"/>
    <col min="15879" max="15879" width="33" style="44" customWidth="1"/>
    <col min="15880" max="16128" width="9.140625" style="44"/>
    <col min="16129" max="16129" width="32.85546875" style="44" customWidth="1"/>
    <col min="16130" max="16130" width="11.42578125" style="44" customWidth="1"/>
    <col min="16131" max="16132" width="10.140625" style="44" bestFit="1" customWidth="1"/>
    <col min="16133" max="16133" width="13.5703125" style="44" customWidth="1"/>
    <col min="16134" max="16134" width="16.140625" style="44" customWidth="1"/>
    <col min="16135" max="16135" width="33" style="44" customWidth="1"/>
    <col min="16136" max="16384" width="9.140625" style="44"/>
  </cols>
  <sheetData>
    <row r="1" spans="1:8" ht="12.75">
      <c r="A1" s="45"/>
      <c r="B1" s="45"/>
      <c r="C1" s="46"/>
      <c r="D1" s="46"/>
      <c r="E1" s="46"/>
      <c r="F1" s="46"/>
      <c r="G1" s="112" t="s">
        <v>0</v>
      </c>
    </row>
    <row r="2" spans="1:8" ht="12.75">
      <c r="A2" s="45"/>
      <c r="B2" s="45"/>
      <c r="C2" s="46"/>
      <c r="D2" s="46"/>
      <c r="E2" s="46"/>
      <c r="F2" s="46"/>
      <c r="G2" s="112" t="s">
        <v>1</v>
      </c>
    </row>
    <row r="3" spans="1:8" ht="12.75">
      <c r="A3" s="45"/>
      <c r="B3" s="45"/>
      <c r="C3" s="46"/>
      <c r="D3" s="46"/>
      <c r="E3" s="46"/>
      <c r="F3" s="46"/>
      <c r="G3" s="112" t="s">
        <v>2</v>
      </c>
    </row>
    <row r="4" spans="1:8" ht="12.75">
      <c r="A4" s="45"/>
      <c r="B4" s="45"/>
      <c r="C4" s="46"/>
      <c r="D4" s="46"/>
      <c r="E4" s="46"/>
      <c r="F4" s="46"/>
      <c r="G4" s="112" t="s">
        <v>3</v>
      </c>
    </row>
    <row r="5" spans="1:8" ht="12.75">
      <c r="A5" s="45"/>
      <c r="B5" s="48"/>
      <c r="C5" s="46"/>
      <c r="D5" s="46"/>
      <c r="E5" s="46"/>
      <c r="F5" s="46"/>
      <c r="G5" s="112" t="s">
        <v>4</v>
      </c>
    </row>
    <row r="6" spans="1:8">
      <c r="A6" s="49"/>
      <c r="B6" s="50"/>
      <c r="C6" s="51"/>
      <c r="D6" s="51"/>
      <c r="E6" s="51"/>
      <c r="F6" s="628" t="s">
        <v>5</v>
      </c>
      <c r="G6" s="628"/>
    </row>
    <row r="7" spans="1:8" s="52" customFormat="1" ht="23.25">
      <c r="A7" s="629" t="s">
        <v>6</v>
      </c>
      <c r="B7" s="629"/>
      <c r="C7" s="629"/>
      <c r="D7" s="629"/>
      <c r="E7" s="629"/>
      <c r="F7" s="629"/>
      <c r="G7" s="629"/>
    </row>
    <row r="8" spans="1:8" s="52" customFormat="1" ht="18.75" customHeight="1">
      <c r="A8" s="630" t="s">
        <v>7</v>
      </c>
      <c r="B8" s="630"/>
      <c r="C8" s="630"/>
      <c r="D8" s="630"/>
      <c r="E8" s="630"/>
      <c r="F8" s="630"/>
      <c r="G8" s="630"/>
      <c r="H8" s="53"/>
    </row>
    <row r="9" spans="1:8" s="115" customFormat="1" ht="20.25">
      <c r="A9" s="413"/>
      <c r="B9" s="413"/>
      <c r="C9" s="413"/>
      <c r="D9" s="413"/>
      <c r="E9" s="413"/>
      <c r="F9" s="413"/>
      <c r="G9" s="413"/>
    </row>
    <row r="10" spans="1:8" s="10" customFormat="1" ht="19.5" customHeight="1">
      <c r="A10" s="631" t="s">
        <v>159</v>
      </c>
      <c r="B10" s="631"/>
      <c r="C10" s="631"/>
      <c r="D10" s="631"/>
      <c r="E10" s="147"/>
      <c r="F10" s="147"/>
      <c r="G10" s="147"/>
    </row>
    <row r="11" spans="1:8" s="10" customFormat="1" ht="23.25" customHeight="1">
      <c r="A11" s="631" t="s">
        <v>8</v>
      </c>
      <c r="B11" s="631"/>
      <c r="C11" s="631"/>
      <c r="D11" s="631"/>
      <c r="E11" s="631"/>
      <c r="F11" s="631"/>
      <c r="G11" s="631"/>
    </row>
    <row r="12" spans="1:8" s="10" customFormat="1" ht="22.5" customHeight="1">
      <c r="A12" s="642" t="s">
        <v>9</v>
      </c>
      <c r="B12" s="642"/>
      <c r="C12" s="642"/>
      <c r="D12" s="642"/>
      <c r="E12" s="642"/>
      <c r="F12" s="642"/>
      <c r="G12" s="642"/>
    </row>
    <row r="13" spans="1:8" s="10" customFormat="1" ht="22.5" customHeight="1">
      <c r="A13" s="148" t="s">
        <v>160</v>
      </c>
      <c r="B13" s="149"/>
      <c r="C13" s="149"/>
      <c r="D13" s="149"/>
      <c r="E13" s="149"/>
      <c r="F13" s="149"/>
      <c r="G13" s="149"/>
    </row>
    <row r="14" spans="1:8" s="10" customFormat="1" ht="42" customHeight="1">
      <c r="A14" s="633" t="s">
        <v>161</v>
      </c>
      <c r="B14" s="633"/>
      <c r="C14" s="633"/>
      <c r="D14" s="633"/>
      <c r="E14" s="633"/>
      <c r="F14" s="633"/>
      <c r="G14" s="633"/>
    </row>
    <row r="15" spans="1:8" s="10" customFormat="1" ht="42.75" customHeight="1">
      <c r="A15" s="646" t="s">
        <v>370</v>
      </c>
      <c r="B15" s="646"/>
      <c r="C15" s="646"/>
      <c r="D15" s="646"/>
      <c r="E15" s="646"/>
      <c r="F15" s="646"/>
      <c r="G15" s="646"/>
    </row>
    <row r="16" spans="1:8" s="10" customFormat="1" ht="24.75" customHeight="1">
      <c r="A16" s="647" t="s">
        <v>10</v>
      </c>
      <c r="B16" s="647"/>
      <c r="C16" s="647"/>
      <c r="D16" s="647"/>
      <c r="E16" s="647"/>
      <c r="F16" s="647"/>
      <c r="G16" s="647"/>
    </row>
    <row r="17" spans="1:7" s="10" customFormat="1" ht="21.75" customHeight="1">
      <c r="A17" s="633" t="s">
        <v>163</v>
      </c>
      <c r="B17" s="633"/>
      <c r="C17" s="633"/>
      <c r="D17" s="633"/>
      <c r="E17" s="633"/>
      <c r="F17" s="633"/>
      <c r="G17" s="633"/>
    </row>
    <row r="18" spans="1:7" customFormat="1" ht="45" customHeight="1">
      <c r="A18" s="654" t="s">
        <v>221</v>
      </c>
      <c r="B18" s="654"/>
      <c r="C18" s="654"/>
      <c r="D18" s="654"/>
      <c r="E18" s="654"/>
      <c r="F18" s="654"/>
      <c r="G18" s="654"/>
    </row>
    <row r="19" spans="1:7" s="61" customFormat="1" ht="21.75" customHeight="1">
      <c r="A19" s="323" t="s">
        <v>270</v>
      </c>
      <c r="B19" s="324"/>
      <c r="C19" s="324"/>
      <c r="D19" s="324"/>
      <c r="E19" s="324"/>
      <c r="F19" s="324"/>
      <c r="G19" s="324"/>
    </row>
    <row r="20" spans="1:7" s="10" customFormat="1" ht="21" customHeight="1">
      <c r="A20" s="150" t="s">
        <v>165</v>
      </c>
      <c r="B20" s="151"/>
      <c r="C20" s="151"/>
      <c r="D20" s="151"/>
      <c r="E20" s="151"/>
      <c r="F20" s="151"/>
      <c r="G20" s="151"/>
    </row>
    <row r="21" spans="1:7" s="10" customFormat="1" ht="39.75" customHeight="1">
      <c r="A21" s="631" t="s">
        <v>300</v>
      </c>
      <c r="B21" s="635"/>
      <c r="C21" s="635"/>
      <c r="D21" s="635"/>
      <c r="E21" s="635"/>
      <c r="F21" s="635"/>
      <c r="G21" s="635"/>
    </row>
    <row r="22" spans="1:7" s="10" customFormat="1" ht="45" customHeight="1">
      <c r="A22" s="631" t="s">
        <v>493</v>
      </c>
      <c r="B22" s="635"/>
      <c r="C22" s="635"/>
      <c r="D22" s="635"/>
      <c r="E22" s="635"/>
      <c r="F22" s="635"/>
      <c r="G22" s="635"/>
    </row>
    <row r="23" spans="1:7" s="10" customFormat="1" ht="105.75" customHeight="1">
      <c r="A23" s="412" t="s">
        <v>11</v>
      </c>
      <c r="B23" s="402" t="s">
        <v>12</v>
      </c>
      <c r="C23" s="402" t="s">
        <v>13</v>
      </c>
      <c r="D23" s="402" t="s">
        <v>14</v>
      </c>
      <c r="E23" s="402" t="s">
        <v>15</v>
      </c>
      <c r="F23" s="402" t="s">
        <v>16</v>
      </c>
      <c r="G23" s="402" t="s">
        <v>17</v>
      </c>
    </row>
    <row r="24" spans="1:7" s="10" customFormat="1" ht="23.25" customHeight="1">
      <c r="A24" s="156">
        <v>1</v>
      </c>
      <c r="B24" s="156">
        <v>2</v>
      </c>
      <c r="C24" s="156">
        <v>3</v>
      </c>
      <c r="D24" s="156">
        <v>4</v>
      </c>
      <c r="E24" s="156">
        <v>5</v>
      </c>
      <c r="F24" s="156">
        <v>6</v>
      </c>
      <c r="G24" s="156">
        <v>7</v>
      </c>
    </row>
    <row r="25" spans="1:7" s="10" customFormat="1" ht="40.5">
      <c r="A25" s="157" t="s">
        <v>18</v>
      </c>
      <c r="B25" s="158" t="s">
        <v>19</v>
      </c>
      <c r="C25" s="159">
        <v>208331</v>
      </c>
      <c r="D25" s="159">
        <v>208206.1</v>
      </c>
      <c r="E25" s="159">
        <f>D25-C25</f>
        <v>-124.89999999999418</v>
      </c>
      <c r="F25" s="159">
        <f>D25/C25*100</f>
        <v>99.940047328530085</v>
      </c>
      <c r="G25" s="427" t="s">
        <v>372</v>
      </c>
    </row>
    <row r="26" spans="1:7" s="10" customFormat="1" ht="60.75">
      <c r="A26" s="160" t="s">
        <v>20</v>
      </c>
      <c r="B26" s="412"/>
      <c r="C26" s="412"/>
      <c r="D26" s="412"/>
      <c r="E26" s="161"/>
      <c r="F26" s="161"/>
      <c r="G26" s="162"/>
    </row>
    <row r="27" spans="1:7" s="10" customFormat="1" ht="103.5" customHeight="1">
      <c r="A27" s="168" t="s">
        <v>48</v>
      </c>
      <c r="B27" s="412" t="s">
        <v>153</v>
      </c>
      <c r="C27" s="412">
        <v>70.8</v>
      </c>
      <c r="D27" s="412"/>
      <c r="E27" s="161"/>
      <c r="F27" s="161"/>
      <c r="G27" s="164" t="s">
        <v>154</v>
      </c>
    </row>
    <row r="28" spans="1:7" s="10" customFormat="1" ht="20.25">
      <c r="A28" s="631" t="s">
        <v>168</v>
      </c>
      <c r="B28" s="631"/>
      <c r="C28" s="631"/>
      <c r="D28" s="631"/>
      <c r="E28" s="631"/>
      <c r="F28" s="631"/>
      <c r="G28" s="631"/>
    </row>
    <row r="29" spans="1:7" s="10" customFormat="1" ht="22.5" customHeight="1">
      <c r="A29" s="148" t="s">
        <v>72</v>
      </c>
      <c r="B29" s="151"/>
      <c r="C29" s="151"/>
      <c r="D29" s="151"/>
      <c r="E29" s="151"/>
      <c r="F29" s="151"/>
      <c r="G29" s="151"/>
    </row>
    <row r="30" spans="1:7" customFormat="1" ht="45" customHeight="1">
      <c r="A30" s="654" t="s">
        <v>221</v>
      </c>
      <c r="B30" s="654"/>
      <c r="C30" s="654"/>
      <c r="D30" s="654"/>
      <c r="E30" s="654"/>
      <c r="F30" s="654"/>
      <c r="G30" s="654"/>
    </row>
    <row r="31" spans="1:7" s="10" customFormat="1" ht="27" customHeight="1">
      <c r="A31" s="150" t="s">
        <v>165</v>
      </c>
      <c r="B31" s="151"/>
      <c r="C31" s="151"/>
      <c r="D31" s="151"/>
      <c r="E31" s="151"/>
      <c r="F31" s="151"/>
      <c r="G31" s="151"/>
    </row>
    <row r="32" spans="1:7" s="414" customFormat="1" ht="50.25" customHeight="1">
      <c r="A32" s="645" t="s">
        <v>371</v>
      </c>
      <c r="B32" s="645"/>
      <c r="C32" s="645"/>
      <c r="D32" s="645"/>
      <c r="E32" s="645"/>
      <c r="F32" s="645"/>
      <c r="G32" s="645"/>
    </row>
    <row r="33" spans="1:9" s="133" customFormat="1" ht="102" customHeight="1">
      <c r="A33" s="402" t="s">
        <v>24</v>
      </c>
      <c r="B33" s="402" t="s">
        <v>12</v>
      </c>
      <c r="C33" s="402" t="s">
        <v>13</v>
      </c>
      <c r="D33" s="402" t="s">
        <v>14</v>
      </c>
      <c r="E33" s="402" t="s">
        <v>15</v>
      </c>
      <c r="F33" s="402" t="s">
        <v>16</v>
      </c>
      <c r="G33" s="402" t="s">
        <v>17</v>
      </c>
    </row>
    <row r="34" spans="1:9" s="133" customFormat="1" ht="20.25">
      <c r="A34" s="412">
        <v>1</v>
      </c>
      <c r="B34" s="412">
        <v>2</v>
      </c>
      <c r="C34" s="412">
        <v>3</v>
      </c>
      <c r="D34" s="412">
        <v>4</v>
      </c>
      <c r="E34" s="412">
        <v>5</v>
      </c>
      <c r="F34" s="412">
        <v>6</v>
      </c>
      <c r="G34" s="412">
        <v>7</v>
      </c>
    </row>
    <row r="35" spans="1:9" s="133" customFormat="1" ht="81">
      <c r="A35" s="431" t="s">
        <v>155</v>
      </c>
      <c r="B35" s="172" t="s">
        <v>30</v>
      </c>
      <c r="C35" s="402">
        <v>130</v>
      </c>
      <c r="D35" s="402">
        <v>130</v>
      </c>
      <c r="E35" s="402">
        <f>D35-C35</f>
        <v>0</v>
      </c>
      <c r="F35" s="402">
        <f>D35/C35*100</f>
        <v>100</v>
      </c>
      <c r="G35" s="261" t="s">
        <v>120</v>
      </c>
    </row>
    <row r="36" spans="1:9" s="133" customFormat="1" ht="81">
      <c r="A36" s="171" t="s">
        <v>156</v>
      </c>
      <c r="B36" s="172" t="s">
        <v>30</v>
      </c>
      <c r="C36" s="402">
        <v>10</v>
      </c>
      <c r="D36" s="402">
        <v>10</v>
      </c>
      <c r="E36" s="402">
        <f>D36-C36</f>
        <v>0</v>
      </c>
      <c r="F36" s="402">
        <f>D36/C36*100</f>
        <v>100</v>
      </c>
      <c r="G36" s="261" t="s">
        <v>120</v>
      </c>
    </row>
    <row r="37" spans="1:9" s="133" customFormat="1" ht="109.5" customHeight="1">
      <c r="A37" s="168" t="s">
        <v>27</v>
      </c>
      <c r="B37" s="402" t="s">
        <v>12</v>
      </c>
      <c r="C37" s="402" t="s">
        <v>13</v>
      </c>
      <c r="D37" s="402" t="s">
        <v>14</v>
      </c>
      <c r="E37" s="402" t="s">
        <v>15</v>
      </c>
      <c r="F37" s="402" t="s">
        <v>16</v>
      </c>
      <c r="G37" s="402" t="s">
        <v>17</v>
      </c>
    </row>
    <row r="38" spans="1:9" s="133" customFormat="1" ht="23.25" customHeight="1">
      <c r="A38" s="412">
        <v>1</v>
      </c>
      <c r="B38" s="412">
        <v>2</v>
      </c>
      <c r="C38" s="412">
        <v>3</v>
      </c>
      <c r="D38" s="412">
        <v>4</v>
      </c>
      <c r="E38" s="156">
        <v>5</v>
      </c>
      <c r="F38" s="156">
        <v>6</v>
      </c>
      <c r="G38" s="156">
        <v>7</v>
      </c>
    </row>
    <row r="39" spans="1:9" s="133" customFormat="1" ht="60.75">
      <c r="A39" s="168" t="s">
        <v>157</v>
      </c>
      <c r="B39" s="169" t="s">
        <v>19</v>
      </c>
      <c r="C39" s="161">
        <v>208331</v>
      </c>
      <c r="D39" s="161">
        <v>208206.1</v>
      </c>
      <c r="E39" s="161">
        <f>D39-C39</f>
        <v>-124.89999999999418</v>
      </c>
      <c r="F39" s="161">
        <f>D39/C39*100</f>
        <v>99.940047328530085</v>
      </c>
      <c r="G39" s="164" t="s">
        <v>373</v>
      </c>
    </row>
    <row r="40" spans="1:9" s="133" customFormat="1" ht="60.75">
      <c r="A40" s="157" t="s">
        <v>29</v>
      </c>
      <c r="B40" s="170" t="s">
        <v>19</v>
      </c>
      <c r="C40" s="271">
        <f>C39</f>
        <v>208331</v>
      </c>
      <c r="D40" s="271">
        <f>D39</f>
        <v>208206.1</v>
      </c>
      <c r="E40" s="271">
        <f>E39</f>
        <v>-124.89999999999418</v>
      </c>
      <c r="F40" s="161">
        <f>D40/C40*100</f>
        <v>99.940047328530085</v>
      </c>
      <c r="G40" s="418" t="s">
        <v>373</v>
      </c>
    </row>
    <row r="41" spans="1:9" ht="20.25">
      <c r="A41" s="174"/>
      <c r="B41" s="175"/>
      <c r="C41" s="176"/>
      <c r="D41" s="176"/>
      <c r="E41" s="176"/>
      <c r="F41" s="176"/>
      <c r="G41" s="176"/>
    </row>
    <row r="42" spans="1:9" ht="20.25">
      <c r="A42" s="174"/>
      <c r="B42" s="175"/>
      <c r="C42" s="176"/>
      <c r="D42" s="176"/>
      <c r="E42" s="176"/>
      <c r="F42" s="176"/>
      <c r="G42" s="176"/>
    </row>
    <row r="43" spans="1:9" s="32" customFormat="1" ht="21.75" customHeight="1">
      <c r="A43" s="240" t="s">
        <v>32</v>
      </c>
      <c r="B43" s="240"/>
      <c r="C43" s="240"/>
      <c r="D43" s="240"/>
      <c r="G43" s="240" t="s">
        <v>484</v>
      </c>
      <c r="H43" s="31"/>
      <c r="I43" s="39"/>
    </row>
    <row r="44" spans="1:9" s="29" customFormat="1" ht="39" customHeight="1">
      <c r="A44" s="240" t="s">
        <v>144</v>
      </c>
      <c r="B44" s="240"/>
      <c r="C44" s="240"/>
      <c r="D44" s="177"/>
      <c r="G44" s="544" t="s">
        <v>485</v>
      </c>
      <c r="H44" s="26"/>
      <c r="I44" s="28"/>
    </row>
  </sheetData>
  <mergeCells count="16">
    <mergeCell ref="A12:G12"/>
    <mergeCell ref="F6:G6"/>
    <mergeCell ref="A7:G7"/>
    <mergeCell ref="A8:G8"/>
    <mergeCell ref="A10:D10"/>
    <mergeCell ref="A11:G11"/>
    <mergeCell ref="A28:G28"/>
    <mergeCell ref="A32:G32"/>
    <mergeCell ref="A14:G14"/>
    <mergeCell ref="A15:G15"/>
    <mergeCell ref="A16:G16"/>
    <mergeCell ref="A17:G17"/>
    <mergeCell ref="A21:G21"/>
    <mergeCell ref="A22:G22"/>
    <mergeCell ref="A18:G18"/>
    <mergeCell ref="A30:G30"/>
  </mergeCells>
  <printOptions horizontalCentered="1"/>
  <pageMargins left="0.39370078740157483" right="0.19685039370078741" top="0.39370078740157483" bottom="0.39370078740157483" header="0.51181102362204722" footer="0.51181102362204722"/>
  <pageSetup paperSize="9" scale="60"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rgb="FF00B050"/>
  </sheetPr>
  <dimension ref="A1:IV58"/>
  <sheetViews>
    <sheetView view="pageBreakPreview" topLeftCell="A46" zoomScale="75" zoomScaleNormal="70" zoomScaleSheetLayoutView="75" workbookViewId="0">
      <selection activeCell="B49" sqref="B49"/>
    </sheetView>
  </sheetViews>
  <sheetFormatPr defaultRowHeight="15"/>
  <cols>
    <col min="1" max="1" width="30.5703125" style="34" customWidth="1"/>
    <col min="2" max="2" width="15" style="34" customWidth="1"/>
    <col min="3" max="3" width="13.85546875" style="35" customWidth="1"/>
    <col min="4" max="4" width="16.42578125" style="35" customWidth="1"/>
    <col min="5" max="5" width="16.85546875" style="35" customWidth="1"/>
    <col min="6" max="6" width="20.140625" style="35" customWidth="1"/>
    <col min="7" max="7" width="36.140625" style="35" customWidth="1"/>
    <col min="8" max="8" width="33" style="35" customWidth="1"/>
    <col min="9" max="9" width="11" style="36" customWidth="1"/>
    <col min="10" max="10" width="11.140625" style="35" customWidth="1"/>
    <col min="11" max="12" width="13.42578125" style="35" customWidth="1"/>
    <col min="13" max="13" width="14" style="35" customWidth="1"/>
    <col min="14" max="256" width="9.140625" style="35"/>
    <col min="257" max="257" width="30.5703125" style="35" customWidth="1"/>
    <col min="258" max="258" width="11.85546875" style="35" customWidth="1"/>
    <col min="259" max="259" width="11.28515625" style="35" customWidth="1"/>
    <col min="260" max="260" width="10.42578125" style="35" customWidth="1"/>
    <col min="261" max="261" width="12.42578125" style="35" customWidth="1"/>
    <col min="262" max="262" width="16.140625" style="35" customWidth="1"/>
    <col min="263" max="263" width="28" style="35" customWidth="1"/>
    <col min="264" max="264" width="33" style="35" customWidth="1"/>
    <col min="265" max="265" width="11" style="35" customWidth="1"/>
    <col min="266" max="266" width="11.140625" style="35" customWidth="1"/>
    <col min="267" max="268" width="13.42578125" style="35" customWidth="1"/>
    <col min="269" max="269" width="14" style="35" customWidth="1"/>
    <col min="270" max="512" width="9.140625" style="35"/>
    <col min="513" max="513" width="30.5703125" style="35" customWidth="1"/>
    <col min="514" max="514" width="11.85546875" style="35" customWidth="1"/>
    <col min="515" max="515" width="11.28515625" style="35" customWidth="1"/>
    <col min="516" max="516" width="10.42578125" style="35" customWidth="1"/>
    <col min="517" max="517" width="12.42578125" style="35" customWidth="1"/>
    <col min="518" max="518" width="16.140625" style="35" customWidth="1"/>
    <col min="519" max="519" width="28" style="35" customWidth="1"/>
    <col min="520" max="520" width="33" style="35" customWidth="1"/>
    <col min="521" max="521" width="11" style="35" customWidth="1"/>
    <col min="522" max="522" width="11.140625" style="35" customWidth="1"/>
    <col min="523" max="524" width="13.42578125" style="35" customWidth="1"/>
    <col min="525" max="525" width="14" style="35" customWidth="1"/>
    <col min="526" max="768" width="9.140625" style="35"/>
    <col min="769" max="769" width="30.5703125" style="35" customWidth="1"/>
    <col min="770" max="770" width="11.85546875" style="35" customWidth="1"/>
    <col min="771" max="771" width="11.28515625" style="35" customWidth="1"/>
    <col min="772" max="772" width="10.42578125" style="35" customWidth="1"/>
    <col min="773" max="773" width="12.42578125" style="35" customWidth="1"/>
    <col min="774" max="774" width="16.140625" style="35" customWidth="1"/>
    <col min="775" max="775" width="28" style="35" customWidth="1"/>
    <col min="776" max="776" width="33" style="35" customWidth="1"/>
    <col min="777" max="777" width="11" style="35" customWidth="1"/>
    <col min="778" max="778" width="11.140625" style="35" customWidth="1"/>
    <col min="779" max="780" width="13.42578125" style="35" customWidth="1"/>
    <col min="781" max="781" width="14" style="35" customWidth="1"/>
    <col min="782" max="1024" width="9.140625" style="35"/>
    <col min="1025" max="1025" width="30.5703125" style="35" customWidth="1"/>
    <col min="1026" max="1026" width="11.85546875" style="35" customWidth="1"/>
    <col min="1027" max="1027" width="11.28515625" style="35" customWidth="1"/>
    <col min="1028" max="1028" width="10.42578125" style="35" customWidth="1"/>
    <col min="1029" max="1029" width="12.42578125" style="35" customWidth="1"/>
    <col min="1030" max="1030" width="16.140625" style="35" customWidth="1"/>
    <col min="1031" max="1031" width="28" style="35" customWidth="1"/>
    <col min="1032" max="1032" width="33" style="35" customWidth="1"/>
    <col min="1033" max="1033" width="11" style="35" customWidth="1"/>
    <col min="1034" max="1034" width="11.140625" style="35" customWidth="1"/>
    <col min="1035" max="1036" width="13.42578125" style="35" customWidth="1"/>
    <col min="1037" max="1037" width="14" style="35" customWidth="1"/>
    <col min="1038" max="1280" width="9.140625" style="35"/>
    <col min="1281" max="1281" width="30.5703125" style="35" customWidth="1"/>
    <col min="1282" max="1282" width="11.85546875" style="35" customWidth="1"/>
    <col min="1283" max="1283" width="11.28515625" style="35" customWidth="1"/>
    <col min="1284" max="1284" width="10.42578125" style="35" customWidth="1"/>
    <col min="1285" max="1285" width="12.42578125" style="35" customWidth="1"/>
    <col min="1286" max="1286" width="16.140625" style="35" customWidth="1"/>
    <col min="1287" max="1287" width="28" style="35" customWidth="1"/>
    <col min="1288" max="1288" width="33" style="35" customWidth="1"/>
    <col min="1289" max="1289" width="11" style="35" customWidth="1"/>
    <col min="1290" max="1290" width="11.140625" style="35" customWidth="1"/>
    <col min="1291" max="1292" width="13.42578125" style="35" customWidth="1"/>
    <col min="1293" max="1293" width="14" style="35" customWidth="1"/>
    <col min="1294" max="1536" width="9.140625" style="35"/>
    <col min="1537" max="1537" width="30.5703125" style="35" customWidth="1"/>
    <col min="1538" max="1538" width="11.85546875" style="35" customWidth="1"/>
    <col min="1539" max="1539" width="11.28515625" style="35" customWidth="1"/>
    <col min="1540" max="1540" width="10.42578125" style="35" customWidth="1"/>
    <col min="1541" max="1541" width="12.42578125" style="35" customWidth="1"/>
    <col min="1542" max="1542" width="16.140625" style="35" customWidth="1"/>
    <col min="1543" max="1543" width="28" style="35" customWidth="1"/>
    <col min="1544" max="1544" width="33" style="35" customWidth="1"/>
    <col min="1545" max="1545" width="11" style="35" customWidth="1"/>
    <col min="1546" max="1546" width="11.140625" style="35" customWidth="1"/>
    <col min="1547" max="1548" width="13.42578125" style="35" customWidth="1"/>
    <col min="1549" max="1549" width="14" style="35" customWidth="1"/>
    <col min="1550" max="1792" width="9.140625" style="35"/>
    <col min="1793" max="1793" width="30.5703125" style="35" customWidth="1"/>
    <col min="1794" max="1794" width="11.85546875" style="35" customWidth="1"/>
    <col min="1795" max="1795" width="11.28515625" style="35" customWidth="1"/>
    <col min="1796" max="1796" width="10.42578125" style="35" customWidth="1"/>
    <col min="1797" max="1797" width="12.42578125" style="35" customWidth="1"/>
    <col min="1798" max="1798" width="16.140625" style="35" customWidth="1"/>
    <col min="1799" max="1799" width="28" style="35" customWidth="1"/>
    <col min="1800" max="1800" width="33" style="35" customWidth="1"/>
    <col min="1801" max="1801" width="11" style="35" customWidth="1"/>
    <col min="1802" max="1802" width="11.140625" style="35" customWidth="1"/>
    <col min="1803" max="1804" width="13.42578125" style="35" customWidth="1"/>
    <col min="1805" max="1805" width="14" style="35" customWidth="1"/>
    <col min="1806" max="2048" width="9.140625" style="35"/>
    <col min="2049" max="2049" width="30.5703125" style="35" customWidth="1"/>
    <col min="2050" max="2050" width="11.85546875" style="35" customWidth="1"/>
    <col min="2051" max="2051" width="11.28515625" style="35" customWidth="1"/>
    <col min="2052" max="2052" width="10.42578125" style="35" customWidth="1"/>
    <col min="2053" max="2053" width="12.42578125" style="35" customWidth="1"/>
    <col min="2054" max="2054" width="16.140625" style="35" customWidth="1"/>
    <col min="2055" max="2055" width="28" style="35" customWidth="1"/>
    <col min="2056" max="2056" width="33" style="35" customWidth="1"/>
    <col min="2057" max="2057" width="11" style="35" customWidth="1"/>
    <col min="2058" max="2058" width="11.140625" style="35" customWidth="1"/>
    <col min="2059" max="2060" width="13.42578125" style="35" customWidth="1"/>
    <col min="2061" max="2061" width="14" style="35" customWidth="1"/>
    <col min="2062" max="2304" width="9.140625" style="35"/>
    <col min="2305" max="2305" width="30.5703125" style="35" customWidth="1"/>
    <col min="2306" max="2306" width="11.85546875" style="35" customWidth="1"/>
    <col min="2307" max="2307" width="11.28515625" style="35" customWidth="1"/>
    <col min="2308" max="2308" width="10.42578125" style="35" customWidth="1"/>
    <col min="2309" max="2309" width="12.42578125" style="35" customWidth="1"/>
    <col min="2310" max="2310" width="16.140625" style="35" customWidth="1"/>
    <col min="2311" max="2311" width="28" style="35" customWidth="1"/>
    <col min="2312" max="2312" width="33" style="35" customWidth="1"/>
    <col min="2313" max="2313" width="11" style="35" customWidth="1"/>
    <col min="2314" max="2314" width="11.140625" style="35" customWidth="1"/>
    <col min="2315" max="2316" width="13.42578125" style="35" customWidth="1"/>
    <col min="2317" max="2317" width="14" style="35" customWidth="1"/>
    <col min="2318" max="2560" width="9.140625" style="35"/>
    <col min="2561" max="2561" width="30.5703125" style="35" customWidth="1"/>
    <col min="2562" max="2562" width="11.85546875" style="35" customWidth="1"/>
    <col min="2563" max="2563" width="11.28515625" style="35" customWidth="1"/>
    <col min="2564" max="2564" width="10.42578125" style="35" customWidth="1"/>
    <col min="2565" max="2565" width="12.42578125" style="35" customWidth="1"/>
    <col min="2566" max="2566" width="16.140625" style="35" customWidth="1"/>
    <col min="2567" max="2567" width="28" style="35" customWidth="1"/>
    <col min="2568" max="2568" width="33" style="35" customWidth="1"/>
    <col min="2569" max="2569" width="11" style="35" customWidth="1"/>
    <col min="2570" max="2570" width="11.140625" style="35" customWidth="1"/>
    <col min="2571" max="2572" width="13.42578125" style="35" customWidth="1"/>
    <col min="2573" max="2573" width="14" style="35" customWidth="1"/>
    <col min="2574" max="2816" width="9.140625" style="35"/>
    <col min="2817" max="2817" width="30.5703125" style="35" customWidth="1"/>
    <col min="2818" max="2818" width="11.85546875" style="35" customWidth="1"/>
    <col min="2819" max="2819" width="11.28515625" style="35" customWidth="1"/>
    <col min="2820" max="2820" width="10.42578125" style="35" customWidth="1"/>
    <col min="2821" max="2821" width="12.42578125" style="35" customWidth="1"/>
    <col min="2822" max="2822" width="16.140625" style="35" customWidth="1"/>
    <col min="2823" max="2823" width="28" style="35" customWidth="1"/>
    <col min="2824" max="2824" width="33" style="35" customWidth="1"/>
    <col min="2825" max="2825" width="11" style="35" customWidth="1"/>
    <col min="2826" max="2826" width="11.140625" style="35" customWidth="1"/>
    <col min="2827" max="2828" width="13.42578125" style="35" customWidth="1"/>
    <col min="2829" max="2829" width="14" style="35" customWidth="1"/>
    <col min="2830" max="3072" width="9.140625" style="35"/>
    <col min="3073" max="3073" width="30.5703125" style="35" customWidth="1"/>
    <col min="3074" max="3074" width="11.85546875" style="35" customWidth="1"/>
    <col min="3075" max="3075" width="11.28515625" style="35" customWidth="1"/>
    <col min="3076" max="3076" width="10.42578125" style="35" customWidth="1"/>
    <col min="3077" max="3077" width="12.42578125" style="35" customWidth="1"/>
    <col min="3078" max="3078" width="16.140625" style="35" customWidth="1"/>
    <col min="3079" max="3079" width="28" style="35" customWidth="1"/>
    <col min="3080" max="3080" width="33" style="35" customWidth="1"/>
    <col min="3081" max="3081" width="11" style="35" customWidth="1"/>
    <col min="3082" max="3082" width="11.140625" style="35" customWidth="1"/>
    <col min="3083" max="3084" width="13.42578125" style="35" customWidth="1"/>
    <col min="3085" max="3085" width="14" style="35" customWidth="1"/>
    <col min="3086" max="3328" width="9.140625" style="35"/>
    <col min="3329" max="3329" width="30.5703125" style="35" customWidth="1"/>
    <col min="3330" max="3330" width="11.85546875" style="35" customWidth="1"/>
    <col min="3331" max="3331" width="11.28515625" style="35" customWidth="1"/>
    <col min="3332" max="3332" width="10.42578125" style="35" customWidth="1"/>
    <col min="3333" max="3333" width="12.42578125" style="35" customWidth="1"/>
    <col min="3334" max="3334" width="16.140625" style="35" customWidth="1"/>
    <col min="3335" max="3335" width="28" style="35" customWidth="1"/>
    <col min="3336" max="3336" width="33" style="35" customWidth="1"/>
    <col min="3337" max="3337" width="11" style="35" customWidth="1"/>
    <col min="3338" max="3338" width="11.140625" style="35" customWidth="1"/>
    <col min="3339" max="3340" width="13.42578125" style="35" customWidth="1"/>
    <col min="3341" max="3341" width="14" style="35" customWidth="1"/>
    <col min="3342" max="3584" width="9.140625" style="35"/>
    <col min="3585" max="3585" width="30.5703125" style="35" customWidth="1"/>
    <col min="3586" max="3586" width="11.85546875" style="35" customWidth="1"/>
    <col min="3587" max="3587" width="11.28515625" style="35" customWidth="1"/>
    <col min="3588" max="3588" width="10.42578125" style="35" customWidth="1"/>
    <col min="3589" max="3589" width="12.42578125" style="35" customWidth="1"/>
    <col min="3590" max="3590" width="16.140625" style="35" customWidth="1"/>
    <col min="3591" max="3591" width="28" style="35" customWidth="1"/>
    <col min="3592" max="3592" width="33" style="35" customWidth="1"/>
    <col min="3593" max="3593" width="11" style="35" customWidth="1"/>
    <col min="3594" max="3594" width="11.140625" style="35" customWidth="1"/>
    <col min="3595" max="3596" width="13.42578125" style="35" customWidth="1"/>
    <col min="3597" max="3597" width="14" style="35" customWidth="1"/>
    <col min="3598" max="3840" width="9.140625" style="35"/>
    <col min="3841" max="3841" width="30.5703125" style="35" customWidth="1"/>
    <col min="3842" max="3842" width="11.85546875" style="35" customWidth="1"/>
    <col min="3843" max="3843" width="11.28515625" style="35" customWidth="1"/>
    <col min="3844" max="3844" width="10.42578125" style="35" customWidth="1"/>
    <col min="3845" max="3845" width="12.42578125" style="35" customWidth="1"/>
    <col min="3846" max="3846" width="16.140625" style="35" customWidth="1"/>
    <col min="3847" max="3847" width="28" style="35" customWidth="1"/>
    <col min="3848" max="3848" width="33" style="35" customWidth="1"/>
    <col min="3849" max="3849" width="11" style="35" customWidth="1"/>
    <col min="3850" max="3850" width="11.140625" style="35" customWidth="1"/>
    <col min="3851" max="3852" width="13.42578125" style="35" customWidth="1"/>
    <col min="3853" max="3853" width="14" style="35" customWidth="1"/>
    <col min="3854" max="4096" width="9.140625" style="35"/>
    <col min="4097" max="4097" width="30.5703125" style="35" customWidth="1"/>
    <col min="4098" max="4098" width="11.85546875" style="35" customWidth="1"/>
    <col min="4099" max="4099" width="11.28515625" style="35" customWidth="1"/>
    <col min="4100" max="4100" width="10.42578125" style="35" customWidth="1"/>
    <col min="4101" max="4101" width="12.42578125" style="35" customWidth="1"/>
    <col min="4102" max="4102" width="16.140625" style="35" customWidth="1"/>
    <col min="4103" max="4103" width="28" style="35" customWidth="1"/>
    <col min="4104" max="4104" width="33" style="35" customWidth="1"/>
    <col min="4105" max="4105" width="11" style="35" customWidth="1"/>
    <col min="4106" max="4106" width="11.140625" style="35" customWidth="1"/>
    <col min="4107" max="4108" width="13.42578125" style="35" customWidth="1"/>
    <col min="4109" max="4109" width="14" style="35" customWidth="1"/>
    <col min="4110" max="4352" width="9.140625" style="35"/>
    <col min="4353" max="4353" width="30.5703125" style="35" customWidth="1"/>
    <col min="4354" max="4354" width="11.85546875" style="35" customWidth="1"/>
    <col min="4355" max="4355" width="11.28515625" style="35" customWidth="1"/>
    <col min="4356" max="4356" width="10.42578125" style="35" customWidth="1"/>
    <col min="4357" max="4357" width="12.42578125" style="35" customWidth="1"/>
    <col min="4358" max="4358" width="16.140625" style="35" customWidth="1"/>
    <col min="4359" max="4359" width="28" style="35" customWidth="1"/>
    <col min="4360" max="4360" width="33" style="35" customWidth="1"/>
    <col min="4361" max="4361" width="11" style="35" customWidth="1"/>
    <col min="4362" max="4362" width="11.140625" style="35" customWidth="1"/>
    <col min="4363" max="4364" width="13.42578125" style="35" customWidth="1"/>
    <col min="4365" max="4365" width="14" style="35" customWidth="1"/>
    <col min="4366" max="4608" width="9.140625" style="35"/>
    <col min="4609" max="4609" width="30.5703125" style="35" customWidth="1"/>
    <col min="4610" max="4610" width="11.85546875" style="35" customWidth="1"/>
    <col min="4611" max="4611" width="11.28515625" style="35" customWidth="1"/>
    <col min="4612" max="4612" width="10.42578125" style="35" customWidth="1"/>
    <col min="4613" max="4613" width="12.42578125" style="35" customWidth="1"/>
    <col min="4614" max="4614" width="16.140625" style="35" customWidth="1"/>
    <col min="4615" max="4615" width="28" style="35" customWidth="1"/>
    <col min="4616" max="4616" width="33" style="35" customWidth="1"/>
    <col min="4617" max="4617" width="11" style="35" customWidth="1"/>
    <col min="4618" max="4618" width="11.140625" style="35" customWidth="1"/>
    <col min="4619" max="4620" width="13.42578125" style="35" customWidth="1"/>
    <col min="4621" max="4621" width="14" style="35" customWidth="1"/>
    <col min="4622" max="4864" width="9.140625" style="35"/>
    <col min="4865" max="4865" width="30.5703125" style="35" customWidth="1"/>
    <col min="4866" max="4866" width="11.85546875" style="35" customWidth="1"/>
    <col min="4867" max="4867" width="11.28515625" style="35" customWidth="1"/>
    <col min="4868" max="4868" width="10.42578125" style="35" customWidth="1"/>
    <col min="4869" max="4869" width="12.42578125" style="35" customWidth="1"/>
    <col min="4870" max="4870" width="16.140625" style="35" customWidth="1"/>
    <col min="4871" max="4871" width="28" style="35" customWidth="1"/>
    <col min="4872" max="4872" width="33" style="35" customWidth="1"/>
    <col min="4873" max="4873" width="11" style="35" customWidth="1"/>
    <col min="4874" max="4874" width="11.140625" style="35" customWidth="1"/>
    <col min="4875" max="4876" width="13.42578125" style="35" customWidth="1"/>
    <col min="4877" max="4877" width="14" style="35" customWidth="1"/>
    <col min="4878" max="5120" width="9.140625" style="35"/>
    <col min="5121" max="5121" width="30.5703125" style="35" customWidth="1"/>
    <col min="5122" max="5122" width="11.85546875" style="35" customWidth="1"/>
    <col min="5123" max="5123" width="11.28515625" style="35" customWidth="1"/>
    <col min="5124" max="5124" width="10.42578125" style="35" customWidth="1"/>
    <col min="5125" max="5125" width="12.42578125" style="35" customWidth="1"/>
    <col min="5126" max="5126" width="16.140625" style="35" customWidth="1"/>
    <col min="5127" max="5127" width="28" style="35" customWidth="1"/>
    <col min="5128" max="5128" width="33" style="35" customWidth="1"/>
    <col min="5129" max="5129" width="11" style="35" customWidth="1"/>
    <col min="5130" max="5130" width="11.140625" style="35" customWidth="1"/>
    <col min="5131" max="5132" width="13.42578125" style="35" customWidth="1"/>
    <col min="5133" max="5133" width="14" style="35" customWidth="1"/>
    <col min="5134" max="5376" width="9.140625" style="35"/>
    <col min="5377" max="5377" width="30.5703125" style="35" customWidth="1"/>
    <col min="5378" max="5378" width="11.85546875" style="35" customWidth="1"/>
    <col min="5379" max="5379" width="11.28515625" style="35" customWidth="1"/>
    <col min="5380" max="5380" width="10.42578125" style="35" customWidth="1"/>
    <col min="5381" max="5381" width="12.42578125" style="35" customWidth="1"/>
    <col min="5382" max="5382" width="16.140625" style="35" customWidth="1"/>
    <col min="5383" max="5383" width="28" style="35" customWidth="1"/>
    <col min="5384" max="5384" width="33" style="35" customWidth="1"/>
    <col min="5385" max="5385" width="11" style="35" customWidth="1"/>
    <col min="5386" max="5386" width="11.140625" style="35" customWidth="1"/>
    <col min="5387" max="5388" width="13.42578125" style="35" customWidth="1"/>
    <col min="5389" max="5389" width="14" style="35" customWidth="1"/>
    <col min="5390" max="5632" width="9.140625" style="35"/>
    <col min="5633" max="5633" width="30.5703125" style="35" customWidth="1"/>
    <col min="5634" max="5634" width="11.85546875" style="35" customWidth="1"/>
    <col min="5635" max="5635" width="11.28515625" style="35" customWidth="1"/>
    <col min="5636" max="5636" width="10.42578125" style="35" customWidth="1"/>
    <col min="5637" max="5637" width="12.42578125" style="35" customWidth="1"/>
    <col min="5638" max="5638" width="16.140625" style="35" customWidth="1"/>
    <col min="5639" max="5639" width="28" style="35" customWidth="1"/>
    <col min="5640" max="5640" width="33" style="35" customWidth="1"/>
    <col min="5641" max="5641" width="11" style="35" customWidth="1"/>
    <col min="5642" max="5642" width="11.140625" style="35" customWidth="1"/>
    <col min="5643" max="5644" width="13.42578125" style="35" customWidth="1"/>
    <col min="5645" max="5645" width="14" style="35" customWidth="1"/>
    <col min="5646" max="5888" width="9.140625" style="35"/>
    <col min="5889" max="5889" width="30.5703125" style="35" customWidth="1"/>
    <col min="5890" max="5890" width="11.85546875" style="35" customWidth="1"/>
    <col min="5891" max="5891" width="11.28515625" style="35" customWidth="1"/>
    <col min="5892" max="5892" width="10.42578125" style="35" customWidth="1"/>
    <col min="5893" max="5893" width="12.42578125" style="35" customWidth="1"/>
    <col min="5894" max="5894" width="16.140625" style="35" customWidth="1"/>
    <col min="5895" max="5895" width="28" style="35" customWidth="1"/>
    <col min="5896" max="5896" width="33" style="35" customWidth="1"/>
    <col min="5897" max="5897" width="11" style="35" customWidth="1"/>
    <col min="5898" max="5898" width="11.140625" style="35" customWidth="1"/>
    <col min="5899" max="5900" width="13.42578125" style="35" customWidth="1"/>
    <col min="5901" max="5901" width="14" style="35" customWidth="1"/>
    <col min="5902" max="6144" width="9.140625" style="35"/>
    <col min="6145" max="6145" width="30.5703125" style="35" customWidth="1"/>
    <col min="6146" max="6146" width="11.85546875" style="35" customWidth="1"/>
    <col min="6147" max="6147" width="11.28515625" style="35" customWidth="1"/>
    <col min="6148" max="6148" width="10.42578125" style="35" customWidth="1"/>
    <col min="6149" max="6149" width="12.42578125" style="35" customWidth="1"/>
    <col min="6150" max="6150" width="16.140625" style="35" customWidth="1"/>
    <col min="6151" max="6151" width="28" style="35" customWidth="1"/>
    <col min="6152" max="6152" width="33" style="35" customWidth="1"/>
    <col min="6153" max="6153" width="11" style="35" customWidth="1"/>
    <col min="6154" max="6154" width="11.140625" style="35" customWidth="1"/>
    <col min="6155" max="6156" width="13.42578125" style="35" customWidth="1"/>
    <col min="6157" max="6157" width="14" style="35" customWidth="1"/>
    <col min="6158" max="6400" width="9.140625" style="35"/>
    <col min="6401" max="6401" width="30.5703125" style="35" customWidth="1"/>
    <col min="6402" max="6402" width="11.85546875" style="35" customWidth="1"/>
    <col min="6403" max="6403" width="11.28515625" style="35" customWidth="1"/>
    <col min="6404" max="6404" width="10.42578125" style="35" customWidth="1"/>
    <col min="6405" max="6405" width="12.42578125" style="35" customWidth="1"/>
    <col min="6406" max="6406" width="16.140625" style="35" customWidth="1"/>
    <col min="6407" max="6407" width="28" style="35" customWidth="1"/>
    <col min="6408" max="6408" width="33" style="35" customWidth="1"/>
    <col min="6409" max="6409" width="11" style="35" customWidth="1"/>
    <col min="6410" max="6410" width="11.140625" style="35" customWidth="1"/>
    <col min="6411" max="6412" width="13.42578125" style="35" customWidth="1"/>
    <col min="6413" max="6413" width="14" style="35" customWidth="1"/>
    <col min="6414" max="6656" width="9.140625" style="35"/>
    <col min="6657" max="6657" width="30.5703125" style="35" customWidth="1"/>
    <col min="6658" max="6658" width="11.85546875" style="35" customWidth="1"/>
    <col min="6659" max="6659" width="11.28515625" style="35" customWidth="1"/>
    <col min="6660" max="6660" width="10.42578125" style="35" customWidth="1"/>
    <col min="6661" max="6661" width="12.42578125" style="35" customWidth="1"/>
    <col min="6662" max="6662" width="16.140625" style="35" customWidth="1"/>
    <col min="6663" max="6663" width="28" style="35" customWidth="1"/>
    <col min="6664" max="6664" width="33" style="35" customWidth="1"/>
    <col min="6665" max="6665" width="11" style="35" customWidth="1"/>
    <col min="6666" max="6666" width="11.140625" style="35" customWidth="1"/>
    <col min="6667" max="6668" width="13.42578125" style="35" customWidth="1"/>
    <col min="6669" max="6669" width="14" style="35" customWidth="1"/>
    <col min="6670" max="6912" width="9.140625" style="35"/>
    <col min="6913" max="6913" width="30.5703125" style="35" customWidth="1"/>
    <col min="6914" max="6914" width="11.85546875" style="35" customWidth="1"/>
    <col min="6915" max="6915" width="11.28515625" style="35" customWidth="1"/>
    <col min="6916" max="6916" width="10.42578125" style="35" customWidth="1"/>
    <col min="6917" max="6917" width="12.42578125" style="35" customWidth="1"/>
    <col min="6918" max="6918" width="16.140625" style="35" customWidth="1"/>
    <col min="6919" max="6919" width="28" style="35" customWidth="1"/>
    <col min="6920" max="6920" width="33" style="35" customWidth="1"/>
    <col min="6921" max="6921" width="11" style="35" customWidth="1"/>
    <col min="6922" max="6922" width="11.140625" style="35" customWidth="1"/>
    <col min="6923" max="6924" width="13.42578125" style="35" customWidth="1"/>
    <col min="6925" max="6925" width="14" style="35" customWidth="1"/>
    <col min="6926" max="7168" width="9.140625" style="35"/>
    <col min="7169" max="7169" width="30.5703125" style="35" customWidth="1"/>
    <col min="7170" max="7170" width="11.85546875" style="35" customWidth="1"/>
    <col min="7171" max="7171" width="11.28515625" style="35" customWidth="1"/>
    <col min="7172" max="7172" width="10.42578125" style="35" customWidth="1"/>
    <col min="7173" max="7173" width="12.42578125" style="35" customWidth="1"/>
    <col min="7174" max="7174" width="16.140625" style="35" customWidth="1"/>
    <col min="7175" max="7175" width="28" style="35" customWidth="1"/>
    <col min="7176" max="7176" width="33" style="35" customWidth="1"/>
    <col min="7177" max="7177" width="11" style="35" customWidth="1"/>
    <col min="7178" max="7178" width="11.140625" style="35" customWidth="1"/>
    <col min="7179" max="7180" width="13.42578125" style="35" customWidth="1"/>
    <col min="7181" max="7181" width="14" style="35" customWidth="1"/>
    <col min="7182" max="7424" width="9.140625" style="35"/>
    <col min="7425" max="7425" width="30.5703125" style="35" customWidth="1"/>
    <col min="7426" max="7426" width="11.85546875" style="35" customWidth="1"/>
    <col min="7427" max="7427" width="11.28515625" style="35" customWidth="1"/>
    <col min="7428" max="7428" width="10.42578125" style="35" customWidth="1"/>
    <col min="7429" max="7429" width="12.42578125" style="35" customWidth="1"/>
    <col min="7430" max="7430" width="16.140625" style="35" customWidth="1"/>
    <col min="7431" max="7431" width="28" style="35" customWidth="1"/>
    <col min="7432" max="7432" width="33" style="35" customWidth="1"/>
    <col min="7433" max="7433" width="11" style="35" customWidth="1"/>
    <col min="7434" max="7434" width="11.140625" style="35" customWidth="1"/>
    <col min="7435" max="7436" width="13.42578125" style="35" customWidth="1"/>
    <col min="7437" max="7437" width="14" style="35" customWidth="1"/>
    <col min="7438" max="7680" width="9.140625" style="35"/>
    <col min="7681" max="7681" width="30.5703125" style="35" customWidth="1"/>
    <col min="7682" max="7682" width="11.85546875" style="35" customWidth="1"/>
    <col min="7683" max="7683" width="11.28515625" style="35" customWidth="1"/>
    <col min="7684" max="7684" width="10.42578125" style="35" customWidth="1"/>
    <col min="7685" max="7685" width="12.42578125" style="35" customWidth="1"/>
    <col min="7686" max="7686" width="16.140625" style="35" customWidth="1"/>
    <col min="7687" max="7687" width="28" style="35" customWidth="1"/>
    <col min="7688" max="7688" width="33" style="35" customWidth="1"/>
    <col min="7689" max="7689" width="11" style="35" customWidth="1"/>
    <col min="7690" max="7690" width="11.140625" style="35" customWidth="1"/>
    <col min="7691" max="7692" width="13.42578125" style="35" customWidth="1"/>
    <col min="7693" max="7693" width="14" style="35" customWidth="1"/>
    <col min="7694" max="7936" width="9.140625" style="35"/>
    <col min="7937" max="7937" width="30.5703125" style="35" customWidth="1"/>
    <col min="7938" max="7938" width="11.85546875" style="35" customWidth="1"/>
    <col min="7939" max="7939" width="11.28515625" style="35" customWidth="1"/>
    <col min="7940" max="7940" width="10.42578125" style="35" customWidth="1"/>
    <col min="7941" max="7941" width="12.42578125" style="35" customWidth="1"/>
    <col min="7942" max="7942" width="16.140625" style="35" customWidth="1"/>
    <col min="7943" max="7943" width="28" style="35" customWidth="1"/>
    <col min="7944" max="7944" width="33" style="35" customWidth="1"/>
    <col min="7945" max="7945" width="11" style="35" customWidth="1"/>
    <col min="7946" max="7946" width="11.140625" style="35" customWidth="1"/>
    <col min="7947" max="7948" width="13.42578125" style="35" customWidth="1"/>
    <col min="7949" max="7949" width="14" style="35" customWidth="1"/>
    <col min="7950" max="8192" width="9.140625" style="35"/>
    <col min="8193" max="8193" width="30.5703125" style="35" customWidth="1"/>
    <col min="8194" max="8194" width="11.85546875" style="35" customWidth="1"/>
    <col min="8195" max="8195" width="11.28515625" style="35" customWidth="1"/>
    <col min="8196" max="8196" width="10.42578125" style="35" customWidth="1"/>
    <col min="8197" max="8197" width="12.42578125" style="35" customWidth="1"/>
    <col min="8198" max="8198" width="16.140625" style="35" customWidth="1"/>
    <col min="8199" max="8199" width="28" style="35" customWidth="1"/>
    <col min="8200" max="8200" width="33" style="35" customWidth="1"/>
    <col min="8201" max="8201" width="11" style="35" customWidth="1"/>
    <col min="8202" max="8202" width="11.140625" style="35" customWidth="1"/>
    <col min="8203" max="8204" width="13.42578125" style="35" customWidth="1"/>
    <col min="8205" max="8205" width="14" style="35" customWidth="1"/>
    <col min="8206" max="8448" width="9.140625" style="35"/>
    <col min="8449" max="8449" width="30.5703125" style="35" customWidth="1"/>
    <col min="8450" max="8450" width="11.85546875" style="35" customWidth="1"/>
    <col min="8451" max="8451" width="11.28515625" style="35" customWidth="1"/>
    <col min="8452" max="8452" width="10.42578125" style="35" customWidth="1"/>
    <col min="8453" max="8453" width="12.42578125" style="35" customWidth="1"/>
    <col min="8454" max="8454" width="16.140625" style="35" customWidth="1"/>
    <col min="8455" max="8455" width="28" style="35" customWidth="1"/>
    <col min="8456" max="8456" width="33" style="35" customWidth="1"/>
    <col min="8457" max="8457" width="11" style="35" customWidth="1"/>
    <col min="8458" max="8458" width="11.140625" style="35" customWidth="1"/>
    <col min="8459" max="8460" width="13.42578125" style="35" customWidth="1"/>
    <col min="8461" max="8461" width="14" style="35" customWidth="1"/>
    <col min="8462" max="8704" width="9.140625" style="35"/>
    <col min="8705" max="8705" width="30.5703125" style="35" customWidth="1"/>
    <col min="8706" max="8706" width="11.85546875" style="35" customWidth="1"/>
    <col min="8707" max="8707" width="11.28515625" style="35" customWidth="1"/>
    <col min="8708" max="8708" width="10.42578125" style="35" customWidth="1"/>
    <col min="8709" max="8709" width="12.42578125" style="35" customWidth="1"/>
    <col min="8710" max="8710" width="16.140625" style="35" customWidth="1"/>
    <col min="8711" max="8711" width="28" style="35" customWidth="1"/>
    <col min="8712" max="8712" width="33" style="35" customWidth="1"/>
    <col min="8713" max="8713" width="11" style="35" customWidth="1"/>
    <col min="8714" max="8714" width="11.140625" style="35" customWidth="1"/>
    <col min="8715" max="8716" width="13.42578125" style="35" customWidth="1"/>
    <col min="8717" max="8717" width="14" style="35" customWidth="1"/>
    <col min="8718" max="8960" width="9.140625" style="35"/>
    <col min="8961" max="8961" width="30.5703125" style="35" customWidth="1"/>
    <col min="8962" max="8962" width="11.85546875" style="35" customWidth="1"/>
    <col min="8963" max="8963" width="11.28515625" style="35" customWidth="1"/>
    <col min="8964" max="8964" width="10.42578125" style="35" customWidth="1"/>
    <col min="8965" max="8965" width="12.42578125" style="35" customWidth="1"/>
    <col min="8966" max="8966" width="16.140625" style="35" customWidth="1"/>
    <col min="8967" max="8967" width="28" style="35" customWidth="1"/>
    <col min="8968" max="8968" width="33" style="35" customWidth="1"/>
    <col min="8969" max="8969" width="11" style="35" customWidth="1"/>
    <col min="8970" max="8970" width="11.140625" style="35" customWidth="1"/>
    <col min="8971" max="8972" width="13.42578125" style="35" customWidth="1"/>
    <col min="8973" max="8973" width="14" style="35" customWidth="1"/>
    <col min="8974" max="9216" width="9.140625" style="35"/>
    <col min="9217" max="9217" width="30.5703125" style="35" customWidth="1"/>
    <col min="9218" max="9218" width="11.85546875" style="35" customWidth="1"/>
    <col min="9219" max="9219" width="11.28515625" style="35" customWidth="1"/>
    <col min="9220" max="9220" width="10.42578125" style="35" customWidth="1"/>
    <col min="9221" max="9221" width="12.42578125" style="35" customWidth="1"/>
    <col min="9222" max="9222" width="16.140625" style="35" customWidth="1"/>
    <col min="9223" max="9223" width="28" style="35" customWidth="1"/>
    <col min="9224" max="9224" width="33" style="35" customWidth="1"/>
    <col min="9225" max="9225" width="11" style="35" customWidth="1"/>
    <col min="9226" max="9226" width="11.140625" style="35" customWidth="1"/>
    <col min="9227" max="9228" width="13.42578125" style="35" customWidth="1"/>
    <col min="9229" max="9229" width="14" style="35" customWidth="1"/>
    <col min="9230" max="9472" width="9.140625" style="35"/>
    <col min="9473" max="9473" width="30.5703125" style="35" customWidth="1"/>
    <col min="9474" max="9474" width="11.85546875" style="35" customWidth="1"/>
    <col min="9475" max="9475" width="11.28515625" style="35" customWidth="1"/>
    <col min="9476" max="9476" width="10.42578125" style="35" customWidth="1"/>
    <col min="9477" max="9477" width="12.42578125" style="35" customWidth="1"/>
    <col min="9478" max="9478" width="16.140625" style="35" customWidth="1"/>
    <col min="9479" max="9479" width="28" style="35" customWidth="1"/>
    <col min="9480" max="9480" width="33" style="35" customWidth="1"/>
    <col min="9481" max="9481" width="11" style="35" customWidth="1"/>
    <col min="9482" max="9482" width="11.140625" style="35" customWidth="1"/>
    <col min="9483" max="9484" width="13.42578125" style="35" customWidth="1"/>
    <col min="9485" max="9485" width="14" style="35" customWidth="1"/>
    <col min="9486" max="9728" width="9.140625" style="35"/>
    <col min="9729" max="9729" width="30.5703125" style="35" customWidth="1"/>
    <col min="9730" max="9730" width="11.85546875" style="35" customWidth="1"/>
    <col min="9731" max="9731" width="11.28515625" style="35" customWidth="1"/>
    <col min="9732" max="9732" width="10.42578125" style="35" customWidth="1"/>
    <col min="9733" max="9733" width="12.42578125" style="35" customWidth="1"/>
    <col min="9734" max="9734" width="16.140625" style="35" customWidth="1"/>
    <col min="9735" max="9735" width="28" style="35" customWidth="1"/>
    <col min="9736" max="9736" width="33" style="35" customWidth="1"/>
    <col min="9737" max="9737" width="11" style="35" customWidth="1"/>
    <col min="9738" max="9738" width="11.140625" style="35" customWidth="1"/>
    <col min="9739" max="9740" width="13.42578125" style="35" customWidth="1"/>
    <col min="9741" max="9741" width="14" style="35" customWidth="1"/>
    <col min="9742" max="9984" width="9.140625" style="35"/>
    <col min="9985" max="9985" width="30.5703125" style="35" customWidth="1"/>
    <col min="9986" max="9986" width="11.85546875" style="35" customWidth="1"/>
    <col min="9987" max="9987" width="11.28515625" style="35" customWidth="1"/>
    <col min="9988" max="9988" width="10.42578125" style="35" customWidth="1"/>
    <col min="9989" max="9989" width="12.42578125" style="35" customWidth="1"/>
    <col min="9990" max="9990" width="16.140625" style="35" customWidth="1"/>
    <col min="9991" max="9991" width="28" style="35" customWidth="1"/>
    <col min="9992" max="9992" width="33" style="35" customWidth="1"/>
    <col min="9993" max="9993" width="11" style="35" customWidth="1"/>
    <col min="9994" max="9994" width="11.140625" style="35" customWidth="1"/>
    <col min="9995" max="9996" width="13.42578125" style="35" customWidth="1"/>
    <col min="9997" max="9997" width="14" style="35" customWidth="1"/>
    <col min="9998" max="10240" width="9.140625" style="35"/>
    <col min="10241" max="10241" width="30.5703125" style="35" customWidth="1"/>
    <col min="10242" max="10242" width="11.85546875" style="35" customWidth="1"/>
    <col min="10243" max="10243" width="11.28515625" style="35" customWidth="1"/>
    <col min="10244" max="10244" width="10.42578125" style="35" customWidth="1"/>
    <col min="10245" max="10245" width="12.42578125" style="35" customWidth="1"/>
    <col min="10246" max="10246" width="16.140625" style="35" customWidth="1"/>
    <col min="10247" max="10247" width="28" style="35" customWidth="1"/>
    <col min="10248" max="10248" width="33" style="35" customWidth="1"/>
    <col min="10249" max="10249" width="11" style="35" customWidth="1"/>
    <col min="10250" max="10250" width="11.140625" style="35" customWidth="1"/>
    <col min="10251" max="10252" width="13.42578125" style="35" customWidth="1"/>
    <col min="10253" max="10253" width="14" style="35" customWidth="1"/>
    <col min="10254" max="10496" width="9.140625" style="35"/>
    <col min="10497" max="10497" width="30.5703125" style="35" customWidth="1"/>
    <col min="10498" max="10498" width="11.85546875" style="35" customWidth="1"/>
    <col min="10499" max="10499" width="11.28515625" style="35" customWidth="1"/>
    <col min="10500" max="10500" width="10.42578125" style="35" customWidth="1"/>
    <col min="10501" max="10501" width="12.42578125" style="35" customWidth="1"/>
    <col min="10502" max="10502" width="16.140625" style="35" customWidth="1"/>
    <col min="10503" max="10503" width="28" style="35" customWidth="1"/>
    <col min="10504" max="10504" width="33" style="35" customWidth="1"/>
    <col min="10505" max="10505" width="11" style="35" customWidth="1"/>
    <col min="10506" max="10506" width="11.140625" style="35" customWidth="1"/>
    <col min="10507" max="10508" width="13.42578125" style="35" customWidth="1"/>
    <col min="10509" max="10509" width="14" style="35" customWidth="1"/>
    <col min="10510" max="10752" width="9.140625" style="35"/>
    <col min="10753" max="10753" width="30.5703125" style="35" customWidth="1"/>
    <col min="10754" max="10754" width="11.85546875" style="35" customWidth="1"/>
    <col min="10755" max="10755" width="11.28515625" style="35" customWidth="1"/>
    <col min="10756" max="10756" width="10.42578125" style="35" customWidth="1"/>
    <col min="10757" max="10757" width="12.42578125" style="35" customWidth="1"/>
    <col min="10758" max="10758" width="16.140625" style="35" customWidth="1"/>
    <col min="10759" max="10759" width="28" style="35" customWidth="1"/>
    <col min="10760" max="10760" width="33" style="35" customWidth="1"/>
    <col min="10761" max="10761" width="11" style="35" customWidth="1"/>
    <col min="10762" max="10762" width="11.140625" style="35" customWidth="1"/>
    <col min="10763" max="10764" width="13.42578125" style="35" customWidth="1"/>
    <col min="10765" max="10765" width="14" style="35" customWidth="1"/>
    <col min="10766" max="11008" width="9.140625" style="35"/>
    <col min="11009" max="11009" width="30.5703125" style="35" customWidth="1"/>
    <col min="11010" max="11010" width="11.85546875" style="35" customWidth="1"/>
    <col min="11011" max="11011" width="11.28515625" style="35" customWidth="1"/>
    <col min="11012" max="11012" width="10.42578125" style="35" customWidth="1"/>
    <col min="11013" max="11013" width="12.42578125" style="35" customWidth="1"/>
    <col min="11014" max="11014" width="16.140625" style="35" customWidth="1"/>
    <col min="11015" max="11015" width="28" style="35" customWidth="1"/>
    <col min="11016" max="11016" width="33" style="35" customWidth="1"/>
    <col min="11017" max="11017" width="11" style="35" customWidth="1"/>
    <col min="11018" max="11018" width="11.140625" style="35" customWidth="1"/>
    <col min="11019" max="11020" width="13.42578125" style="35" customWidth="1"/>
    <col min="11021" max="11021" width="14" style="35" customWidth="1"/>
    <col min="11022" max="11264" width="9.140625" style="35"/>
    <col min="11265" max="11265" width="30.5703125" style="35" customWidth="1"/>
    <col min="11266" max="11266" width="11.85546875" style="35" customWidth="1"/>
    <col min="11267" max="11267" width="11.28515625" style="35" customWidth="1"/>
    <col min="11268" max="11268" width="10.42578125" style="35" customWidth="1"/>
    <col min="11269" max="11269" width="12.42578125" style="35" customWidth="1"/>
    <col min="11270" max="11270" width="16.140625" style="35" customWidth="1"/>
    <col min="11271" max="11271" width="28" style="35" customWidth="1"/>
    <col min="11272" max="11272" width="33" style="35" customWidth="1"/>
    <col min="11273" max="11273" width="11" style="35" customWidth="1"/>
    <col min="11274" max="11274" width="11.140625" style="35" customWidth="1"/>
    <col min="11275" max="11276" width="13.42578125" style="35" customWidth="1"/>
    <col min="11277" max="11277" width="14" style="35" customWidth="1"/>
    <col min="11278" max="11520" width="9.140625" style="35"/>
    <col min="11521" max="11521" width="30.5703125" style="35" customWidth="1"/>
    <col min="11522" max="11522" width="11.85546875" style="35" customWidth="1"/>
    <col min="11523" max="11523" width="11.28515625" style="35" customWidth="1"/>
    <col min="11524" max="11524" width="10.42578125" style="35" customWidth="1"/>
    <col min="11525" max="11525" width="12.42578125" style="35" customWidth="1"/>
    <col min="11526" max="11526" width="16.140625" style="35" customWidth="1"/>
    <col min="11527" max="11527" width="28" style="35" customWidth="1"/>
    <col min="11528" max="11528" width="33" style="35" customWidth="1"/>
    <col min="11529" max="11529" width="11" style="35" customWidth="1"/>
    <col min="11530" max="11530" width="11.140625" style="35" customWidth="1"/>
    <col min="11531" max="11532" width="13.42578125" style="35" customWidth="1"/>
    <col min="11533" max="11533" width="14" style="35" customWidth="1"/>
    <col min="11534" max="11776" width="9.140625" style="35"/>
    <col min="11777" max="11777" width="30.5703125" style="35" customWidth="1"/>
    <col min="11778" max="11778" width="11.85546875" style="35" customWidth="1"/>
    <col min="11779" max="11779" width="11.28515625" style="35" customWidth="1"/>
    <col min="11780" max="11780" width="10.42578125" style="35" customWidth="1"/>
    <col min="11781" max="11781" width="12.42578125" style="35" customWidth="1"/>
    <col min="11782" max="11782" width="16.140625" style="35" customWidth="1"/>
    <col min="11783" max="11783" width="28" style="35" customWidth="1"/>
    <col min="11784" max="11784" width="33" style="35" customWidth="1"/>
    <col min="11785" max="11785" width="11" style="35" customWidth="1"/>
    <col min="11786" max="11786" width="11.140625" style="35" customWidth="1"/>
    <col min="11787" max="11788" width="13.42578125" style="35" customWidth="1"/>
    <col min="11789" max="11789" width="14" style="35" customWidth="1"/>
    <col min="11790" max="12032" width="9.140625" style="35"/>
    <col min="12033" max="12033" width="30.5703125" style="35" customWidth="1"/>
    <col min="12034" max="12034" width="11.85546875" style="35" customWidth="1"/>
    <col min="12035" max="12035" width="11.28515625" style="35" customWidth="1"/>
    <col min="12036" max="12036" width="10.42578125" style="35" customWidth="1"/>
    <col min="12037" max="12037" width="12.42578125" style="35" customWidth="1"/>
    <col min="12038" max="12038" width="16.140625" style="35" customWidth="1"/>
    <col min="12039" max="12039" width="28" style="35" customWidth="1"/>
    <col min="12040" max="12040" width="33" style="35" customWidth="1"/>
    <col min="12041" max="12041" width="11" style="35" customWidth="1"/>
    <col min="12042" max="12042" width="11.140625" style="35" customWidth="1"/>
    <col min="12043" max="12044" width="13.42578125" style="35" customWidth="1"/>
    <col min="12045" max="12045" width="14" style="35" customWidth="1"/>
    <col min="12046" max="12288" width="9.140625" style="35"/>
    <col min="12289" max="12289" width="30.5703125" style="35" customWidth="1"/>
    <col min="12290" max="12290" width="11.85546875" style="35" customWidth="1"/>
    <col min="12291" max="12291" width="11.28515625" style="35" customWidth="1"/>
    <col min="12292" max="12292" width="10.42578125" style="35" customWidth="1"/>
    <col min="12293" max="12293" width="12.42578125" style="35" customWidth="1"/>
    <col min="12294" max="12294" width="16.140625" style="35" customWidth="1"/>
    <col min="12295" max="12295" width="28" style="35" customWidth="1"/>
    <col min="12296" max="12296" width="33" style="35" customWidth="1"/>
    <col min="12297" max="12297" width="11" style="35" customWidth="1"/>
    <col min="12298" max="12298" width="11.140625" style="35" customWidth="1"/>
    <col min="12299" max="12300" width="13.42578125" style="35" customWidth="1"/>
    <col min="12301" max="12301" width="14" style="35" customWidth="1"/>
    <col min="12302" max="12544" width="9.140625" style="35"/>
    <col min="12545" max="12545" width="30.5703125" style="35" customWidth="1"/>
    <col min="12546" max="12546" width="11.85546875" style="35" customWidth="1"/>
    <col min="12547" max="12547" width="11.28515625" style="35" customWidth="1"/>
    <col min="12548" max="12548" width="10.42578125" style="35" customWidth="1"/>
    <col min="12549" max="12549" width="12.42578125" style="35" customWidth="1"/>
    <col min="12550" max="12550" width="16.140625" style="35" customWidth="1"/>
    <col min="12551" max="12551" width="28" style="35" customWidth="1"/>
    <col min="12552" max="12552" width="33" style="35" customWidth="1"/>
    <col min="12553" max="12553" width="11" style="35" customWidth="1"/>
    <col min="12554" max="12554" width="11.140625" style="35" customWidth="1"/>
    <col min="12555" max="12556" width="13.42578125" style="35" customWidth="1"/>
    <col min="12557" max="12557" width="14" style="35" customWidth="1"/>
    <col min="12558" max="12800" width="9.140625" style="35"/>
    <col min="12801" max="12801" width="30.5703125" style="35" customWidth="1"/>
    <col min="12802" max="12802" width="11.85546875" style="35" customWidth="1"/>
    <col min="12803" max="12803" width="11.28515625" style="35" customWidth="1"/>
    <col min="12804" max="12804" width="10.42578125" style="35" customWidth="1"/>
    <col min="12805" max="12805" width="12.42578125" style="35" customWidth="1"/>
    <col min="12806" max="12806" width="16.140625" style="35" customWidth="1"/>
    <col min="12807" max="12807" width="28" style="35" customWidth="1"/>
    <col min="12808" max="12808" width="33" style="35" customWidth="1"/>
    <col min="12809" max="12809" width="11" style="35" customWidth="1"/>
    <col min="12810" max="12810" width="11.140625" style="35" customWidth="1"/>
    <col min="12811" max="12812" width="13.42578125" style="35" customWidth="1"/>
    <col min="12813" max="12813" width="14" style="35" customWidth="1"/>
    <col min="12814" max="13056" width="9.140625" style="35"/>
    <col min="13057" max="13057" width="30.5703125" style="35" customWidth="1"/>
    <col min="13058" max="13058" width="11.85546875" style="35" customWidth="1"/>
    <col min="13059" max="13059" width="11.28515625" style="35" customWidth="1"/>
    <col min="13060" max="13060" width="10.42578125" style="35" customWidth="1"/>
    <col min="13061" max="13061" width="12.42578125" style="35" customWidth="1"/>
    <col min="13062" max="13062" width="16.140625" style="35" customWidth="1"/>
    <col min="13063" max="13063" width="28" style="35" customWidth="1"/>
    <col min="13064" max="13064" width="33" style="35" customWidth="1"/>
    <col min="13065" max="13065" width="11" style="35" customWidth="1"/>
    <col min="13066" max="13066" width="11.140625" style="35" customWidth="1"/>
    <col min="13067" max="13068" width="13.42578125" style="35" customWidth="1"/>
    <col min="13069" max="13069" width="14" style="35" customWidth="1"/>
    <col min="13070" max="13312" width="9.140625" style="35"/>
    <col min="13313" max="13313" width="30.5703125" style="35" customWidth="1"/>
    <col min="13314" max="13314" width="11.85546875" style="35" customWidth="1"/>
    <col min="13315" max="13315" width="11.28515625" style="35" customWidth="1"/>
    <col min="13316" max="13316" width="10.42578125" style="35" customWidth="1"/>
    <col min="13317" max="13317" width="12.42578125" style="35" customWidth="1"/>
    <col min="13318" max="13318" width="16.140625" style="35" customWidth="1"/>
    <col min="13319" max="13319" width="28" style="35" customWidth="1"/>
    <col min="13320" max="13320" width="33" style="35" customWidth="1"/>
    <col min="13321" max="13321" width="11" style="35" customWidth="1"/>
    <col min="13322" max="13322" width="11.140625" style="35" customWidth="1"/>
    <col min="13323" max="13324" width="13.42578125" style="35" customWidth="1"/>
    <col min="13325" max="13325" width="14" style="35" customWidth="1"/>
    <col min="13326" max="13568" width="9.140625" style="35"/>
    <col min="13569" max="13569" width="30.5703125" style="35" customWidth="1"/>
    <col min="13570" max="13570" width="11.85546875" style="35" customWidth="1"/>
    <col min="13571" max="13571" width="11.28515625" style="35" customWidth="1"/>
    <col min="13572" max="13572" width="10.42578125" style="35" customWidth="1"/>
    <col min="13573" max="13573" width="12.42578125" style="35" customWidth="1"/>
    <col min="13574" max="13574" width="16.140625" style="35" customWidth="1"/>
    <col min="13575" max="13575" width="28" style="35" customWidth="1"/>
    <col min="13576" max="13576" width="33" style="35" customWidth="1"/>
    <col min="13577" max="13577" width="11" style="35" customWidth="1"/>
    <col min="13578" max="13578" width="11.140625" style="35" customWidth="1"/>
    <col min="13579" max="13580" width="13.42578125" style="35" customWidth="1"/>
    <col min="13581" max="13581" width="14" style="35" customWidth="1"/>
    <col min="13582" max="13824" width="9.140625" style="35"/>
    <col min="13825" max="13825" width="30.5703125" style="35" customWidth="1"/>
    <col min="13826" max="13826" width="11.85546875" style="35" customWidth="1"/>
    <col min="13827" max="13827" width="11.28515625" style="35" customWidth="1"/>
    <col min="13828" max="13828" width="10.42578125" style="35" customWidth="1"/>
    <col min="13829" max="13829" width="12.42578125" style="35" customWidth="1"/>
    <col min="13830" max="13830" width="16.140625" style="35" customWidth="1"/>
    <col min="13831" max="13831" width="28" style="35" customWidth="1"/>
    <col min="13832" max="13832" width="33" style="35" customWidth="1"/>
    <col min="13833" max="13833" width="11" style="35" customWidth="1"/>
    <col min="13834" max="13834" width="11.140625" style="35" customWidth="1"/>
    <col min="13835" max="13836" width="13.42578125" style="35" customWidth="1"/>
    <col min="13837" max="13837" width="14" style="35" customWidth="1"/>
    <col min="13838" max="14080" width="9.140625" style="35"/>
    <col min="14081" max="14081" width="30.5703125" style="35" customWidth="1"/>
    <col min="14082" max="14082" width="11.85546875" style="35" customWidth="1"/>
    <col min="14083" max="14083" width="11.28515625" style="35" customWidth="1"/>
    <col min="14084" max="14084" width="10.42578125" style="35" customWidth="1"/>
    <col min="14085" max="14085" width="12.42578125" style="35" customWidth="1"/>
    <col min="14086" max="14086" width="16.140625" style="35" customWidth="1"/>
    <col min="14087" max="14087" width="28" style="35" customWidth="1"/>
    <col min="14088" max="14088" width="33" style="35" customWidth="1"/>
    <col min="14089" max="14089" width="11" style="35" customWidth="1"/>
    <col min="14090" max="14090" width="11.140625" style="35" customWidth="1"/>
    <col min="14091" max="14092" width="13.42578125" style="35" customWidth="1"/>
    <col min="14093" max="14093" width="14" style="35" customWidth="1"/>
    <col min="14094" max="14336" width="9.140625" style="35"/>
    <col min="14337" max="14337" width="30.5703125" style="35" customWidth="1"/>
    <col min="14338" max="14338" width="11.85546875" style="35" customWidth="1"/>
    <col min="14339" max="14339" width="11.28515625" style="35" customWidth="1"/>
    <col min="14340" max="14340" width="10.42578125" style="35" customWidth="1"/>
    <col min="14341" max="14341" width="12.42578125" style="35" customWidth="1"/>
    <col min="14342" max="14342" width="16.140625" style="35" customWidth="1"/>
    <col min="14343" max="14343" width="28" style="35" customWidth="1"/>
    <col min="14344" max="14344" width="33" style="35" customWidth="1"/>
    <col min="14345" max="14345" width="11" style="35" customWidth="1"/>
    <col min="14346" max="14346" width="11.140625" style="35" customWidth="1"/>
    <col min="14347" max="14348" width="13.42578125" style="35" customWidth="1"/>
    <col min="14349" max="14349" width="14" style="35" customWidth="1"/>
    <col min="14350" max="14592" width="9.140625" style="35"/>
    <col min="14593" max="14593" width="30.5703125" style="35" customWidth="1"/>
    <col min="14594" max="14594" width="11.85546875" style="35" customWidth="1"/>
    <col min="14595" max="14595" width="11.28515625" style="35" customWidth="1"/>
    <col min="14596" max="14596" width="10.42578125" style="35" customWidth="1"/>
    <col min="14597" max="14597" width="12.42578125" style="35" customWidth="1"/>
    <col min="14598" max="14598" width="16.140625" style="35" customWidth="1"/>
    <col min="14599" max="14599" width="28" style="35" customWidth="1"/>
    <col min="14600" max="14600" width="33" style="35" customWidth="1"/>
    <col min="14601" max="14601" width="11" style="35" customWidth="1"/>
    <col min="14602" max="14602" width="11.140625" style="35" customWidth="1"/>
    <col min="14603" max="14604" width="13.42578125" style="35" customWidth="1"/>
    <col min="14605" max="14605" width="14" style="35" customWidth="1"/>
    <col min="14606" max="14848" width="9.140625" style="35"/>
    <col min="14849" max="14849" width="30.5703125" style="35" customWidth="1"/>
    <col min="14850" max="14850" width="11.85546875" style="35" customWidth="1"/>
    <col min="14851" max="14851" width="11.28515625" style="35" customWidth="1"/>
    <col min="14852" max="14852" width="10.42578125" style="35" customWidth="1"/>
    <col min="14853" max="14853" width="12.42578125" style="35" customWidth="1"/>
    <col min="14854" max="14854" width="16.140625" style="35" customWidth="1"/>
    <col min="14855" max="14855" width="28" style="35" customWidth="1"/>
    <col min="14856" max="14856" width="33" style="35" customWidth="1"/>
    <col min="14857" max="14857" width="11" style="35" customWidth="1"/>
    <col min="14858" max="14858" width="11.140625" style="35" customWidth="1"/>
    <col min="14859" max="14860" width="13.42578125" style="35" customWidth="1"/>
    <col min="14861" max="14861" width="14" style="35" customWidth="1"/>
    <col min="14862" max="15104" width="9.140625" style="35"/>
    <col min="15105" max="15105" width="30.5703125" style="35" customWidth="1"/>
    <col min="15106" max="15106" width="11.85546875" style="35" customWidth="1"/>
    <col min="15107" max="15107" width="11.28515625" style="35" customWidth="1"/>
    <col min="15108" max="15108" width="10.42578125" style="35" customWidth="1"/>
    <col min="15109" max="15109" width="12.42578125" style="35" customWidth="1"/>
    <col min="15110" max="15110" width="16.140625" style="35" customWidth="1"/>
    <col min="15111" max="15111" width="28" style="35" customWidth="1"/>
    <col min="15112" max="15112" width="33" style="35" customWidth="1"/>
    <col min="15113" max="15113" width="11" style="35" customWidth="1"/>
    <col min="15114" max="15114" width="11.140625" style="35" customWidth="1"/>
    <col min="15115" max="15116" width="13.42578125" style="35" customWidth="1"/>
    <col min="15117" max="15117" width="14" style="35" customWidth="1"/>
    <col min="15118" max="15360" width="9.140625" style="35"/>
    <col min="15361" max="15361" width="30.5703125" style="35" customWidth="1"/>
    <col min="15362" max="15362" width="11.85546875" style="35" customWidth="1"/>
    <col min="15363" max="15363" width="11.28515625" style="35" customWidth="1"/>
    <col min="15364" max="15364" width="10.42578125" style="35" customWidth="1"/>
    <col min="15365" max="15365" width="12.42578125" style="35" customWidth="1"/>
    <col min="15366" max="15366" width="16.140625" style="35" customWidth="1"/>
    <col min="15367" max="15367" width="28" style="35" customWidth="1"/>
    <col min="15368" max="15368" width="33" style="35" customWidth="1"/>
    <col min="15369" max="15369" width="11" style="35" customWidth="1"/>
    <col min="15370" max="15370" width="11.140625" style="35" customWidth="1"/>
    <col min="15371" max="15372" width="13.42578125" style="35" customWidth="1"/>
    <col min="15373" max="15373" width="14" style="35" customWidth="1"/>
    <col min="15374" max="15616" width="9.140625" style="35"/>
    <col min="15617" max="15617" width="30.5703125" style="35" customWidth="1"/>
    <col min="15618" max="15618" width="11.85546875" style="35" customWidth="1"/>
    <col min="15619" max="15619" width="11.28515625" style="35" customWidth="1"/>
    <col min="15620" max="15620" width="10.42578125" style="35" customWidth="1"/>
    <col min="15621" max="15621" width="12.42578125" style="35" customWidth="1"/>
    <col min="15622" max="15622" width="16.140625" style="35" customWidth="1"/>
    <col min="15623" max="15623" width="28" style="35" customWidth="1"/>
    <col min="15624" max="15624" width="33" style="35" customWidth="1"/>
    <col min="15625" max="15625" width="11" style="35" customWidth="1"/>
    <col min="15626" max="15626" width="11.140625" style="35" customWidth="1"/>
    <col min="15627" max="15628" width="13.42578125" style="35" customWidth="1"/>
    <col min="15629" max="15629" width="14" style="35" customWidth="1"/>
    <col min="15630" max="15872" width="9.140625" style="35"/>
    <col min="15873" max="15873" width="30.5703125" style="35" customWidth="1"/>
    <col min="15874" max="15874" width="11.85546875" style="35" customWidth="1"/>
    <col min="15875" max="15875" width="11.28515625" style="35" customWidth="1"/>
    <col min="15876" max="15876" width="10.42578125" style="35" customWidth="1"/>
    <col min="15877" max="15877" width="12.42578125" style="35" customWidth="1"/>
    <col min="15878" max="15878" width="16.140625" style="35" customWidth="1"/>
    <col min="15879" max="15879" width="28" style="35" customWidth="1"/>
    <col min="15880" max="15880" width="33" style="35" customWidth="1"/>
    <col min="15881" max="15881" width="11" style="35" customWidth="1"/>
    <col min="15882" max="15882" width="11.140625" style="35" customWidth="1"/>
    <col min="15883" max="15884" width="13.42578125" style="35" customWidth="1"/>
    <col min="15885" max="15885" width="14" style="35" customWidth="1"/>
    <col min="15886" max="16128" width="9.140625" style="35"/>
    <col min="16129" max="16129" width="30.5703125" style="35" customWidth="1"/>
    <col min="16130" max="16130" width="11.85546875" style="35" customWidth="1"/>
    <col min="16131" max="16131" width="11.28515625" style="35" customWidth="1"/>
    <col min="16132" max="16132" width="10.42578125" style="35" customWidth="1"/>
    <col min="16133" max="16133" width="12.42578125" style="35" customWidth="1"/>
    <col min="16134" max="16134" width="16.140625" style="35" customWidth="1"/>
    <col min="16135" max="16135" width="28" style="35" customWidth="1"/>
    <col min="16136" max="16136" width="33" style="35" customWidth="1"/>
    <col min="16137" max="16137" width="11" style="35" customWidth="1"/>
    <col min="16138" max="16138" width="11.140625" style="35" customWidth="1"/>
    <col min="16139" max="16140" width="13.42578125" style="35" customWidth="1"/>
    <col min="16141" max="16141" width="14" style="35" customWidth="1"/>
    <col min="16142" max="16384" width="9.140625" style="35"/>
  </cols>
  <sheetData>
    <row r="1" spans="1:8" s="4" customFormat="1" ht="12.75">
      <c r="A1" s="1"/>
      <c r="B1" s="1"/>
      <c r="C1" s="2"/>
      <c r="D1" s="2"/>
      <c r="E1" s="2"/>
      <c r="F1" s="46"/>
      <c r="G1" s="299" t="s">
        <v>0</v>
      </c>
    </row>
    <row r="2" spans="1:8" s="4" customFormat="1" ht="12.75">
      <c r="A2" s="1"/>
      <c r="B2" s="1"/>
      <c r="C2" s="2"/>
      <c r="D2" s="2"/>
      <c r="E2" s="2"/>
      <c r="F2" s="46"/>
      <c r="G2" s="299" t="s">
        <v>1</v>
      </c>
    </row>
    <row r="3" spans="1:8" s="4" customFormat="1" ht="12.75">
      <c r="A3" s="1"/>
      <c r="B3" s="1"/>
      <c r="C3" s="2"/>
      <c r="D3" s="2"/>
      <c r="E3" s="2"/>
      <c r="F3" s="46"/>
      <c r="G3" s="299" t="s">
        <v>2</v>
      </c>
    </row>
    <row r="4" spans="1:8" s="4" customFormat="1" ht="12.75">
      <c r="A4" s="1"/>
      <c r="B4" s="1"/>
      <c r="C4" s="2"/>
      <c r="D4" s="2"/>
      <c r="E4" s="2"/>
      <c r="F4" s="46"/>
      <c r="G4" s="299" t="s">
        <v>3</v>
      </c>
    </row>
    <row r="5" spans="1:8" s="4" customFormat="1" ht="12.75">
      <c r="A5" s="1"/>
      <c r="B5" s="5"/>
      <c r="C5" s="2"/>
      <c r="D5" s="2"/>
      <c r="E5" s="2"/>
      <c r="F5" s="46"/>
      <c r="G5" s="299" t="s">
        <v>4</v>
      </c>
    </row>
    <row r="6" spans="1:8" s="4" customFormat="1" ht="12.75">
      <c r="A6" s="1"/>
      <c r="B6" s="5"/>
      <c r="C6" s="3"/>
      <c r="D6" s="3"/>
      <c r="E6" s="3"/>
      <c r="F6" s="628" t="s">
        <v>5</v>
      </c>
      <c r="G6" s="628"/>
    </row>
    <row r="7" spans="1:8" s="4" customFormat="1" ht="12.75">
      <c r="A7" s="1"/>
      <c r="B7" s="5"/>
      <c r="C7" s="3"/>
      <c r="D7" s="3"/>
      <c r="E7" s="3"/>
      <c r="F7" s="3"/>
      <c r="G7" s="3"/>
    </row>
    <row r="8" spans="1:8" s="6" customFormat="1" ht="20.25">
      <c r="A8" s="629" t="s">
        <v>6</v>
      </c>
      <c r="B8" s="629"/>
      <c r="C8" s="629"/>
      <c r="D8" s="629"/>
      <c r="E8" s="629"/>
      <c r="F8" s="629"/>
      <c r="G8" s="629"/>
    </row>
    <row r="9" spans="1:8" s="6" customFormat="1" ht="20.25">
      <c r="A9" s="630" t="s">
        <v>7</v>
      </c>
      <c r="B9" s="630"/>
      <c r="C9" s="630"/>
      <c r="D9" s="630"/>
      <c r="E9" s="630"/>
      <c r="F9" s="630"/>
      <c r="G9" s="630"/>
      <c r="H9" s="7"/>
    </row>
    <row r="10" spans="1:8" s="8" customFormat="1" ht="20.25">
      <c r="A10" s="146"/>
      <c r="B10" s="146"/>
      <c r="C10" s="146"/>
      <c r="D10" s="146"/>
      <c r="E10" s="146"/>
      <c r="F10" s="146"/>
      <c r="G10" s="146"/>
    </row>
    <row r="11" spans="1:8" s="10" customFormat="1" ht="19.5" customHeight="1">
      <c r="A11" s="631" t="s">
        <v>159</v>
      </c>
      <c r="B11" s="631"/>
      <c r="C11" s="631"/>
      <c r="D11" s="631"/>
      <c r="E11" s="147"/>
      <c r="F11" s="147"/>
      <c r="G11" s="147"/>
    </row>
    <row r="12" spans="1:8" s="10" customFormat="1" ht="20.25" customHeight="1">
      <c r="A12" s="631" t="s">
        <v>8</v>
      </c>
      <c r="B12" s="631"/>
      <c r="C12" s="631"/>
      <c r="D12" s="631"/>
      <c r="E12" s="631"/>
      <c r="F12" s="631"/>
      <c r="G12" s="631"/>
    </row>
    <row r="13" spans="1:8" s="10" customFormat="1" ht="27" customHeight="1">
      <c r="A13" s="642" t="s">
        <v>9</v>
      </c>
      <c r="B13" s="642"/>
      <c r="C13" s="642"/>
      <c r="D13" s="642"/>
      <c r="E13" s="642"/>
      <c r="F13" s="642"/>
      <c r="G13" s="642"/>
    </row>
    <row r="14" spans="1:8" s="10" customFormat="1" ht="20.25">
      <c r="A14" s="148" t="s">
        <v>160</v>
      </c>
      <c r="B14" s="149"/>
      <c r="C14" s="149"/>
      <c r="D14" s="149"/>
      <c r="E14" s="149"/>
      <c r="F14" s="149"/>
      <c r="G14" s="149"/>
    </row>
    <row r="15" spans="1:8" s="10" customFormat="1" ht="41.25" customHeight="1">
      <c r="A15" s="633" t="s">
        <v>161</v>
      </c>
      <c r="B15" s="633"/>
      <c r="C15" s="633"/>
      <c r="D15" s="633"/>
      <c r="E15" s="633"/>
      <c r="F15" s="633"/>
      <c r="G15" s="633"/>
    </row>
    <row r="16" spans="1:8" s="10" customFormat="1" ht="64.5" customHeight="1">
      <c r="A16" s="646" t="s">
        <v>494</v>
      </c>
      <c r="B16" s="646"/>
      <c r="C16" s="646"/>
      <c r="D16" s="646"/>
      <c r="E16" s="646"/>
      <c r="F16" s="646"/>
      <c r="G16" s="646"/>
    </row>
    <row r="17" spans="1:256" s="10" customFormat="1" ht="33.75" customHeight="1">
      <c r="A17" s="647" t="s">
        <v>10</v>
      </c>
      <c r="B17" s="647"/>
      <c r="C17" s="647"/>
      <c r="D17" s="647"/>
      <c r="E17" s="647"/>
      <c r="F17" s="647"/>
      <c r="G17" s="647"/>
    </row>
    <row r="18" spans="1:256" s="414" customFormat="1" ht="27" customHeight="1">
      <c r="A18" s="632" t="s">
        <v>163</v>
      </c>
      <c r="B18" s="632"/>
      <c r="C18" s="632"/>
      <c r="D18" s="632"/>
      <c r="E18" s="632"/>
      <c r="F18" s="632"/>
      <c r="G18" s="632"/>
    </row>
    <row r="19" spans="1:256" s="10" customFormat="1" ht="51" customHeight="1">
      <c r="A19" s="644" t="s">
        <v>260</v>
      </c>
      <c r="B19" s="644"/>
      <c r="C19" s="644"/>
      <c r="D19" s="644"/>
      <c r="E19" s="644"/>
      <c r="F19" s="644"/>
      <c r="G19" s="644"/>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59"/>
      <c r="CQ19" s="659"/>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59"/>
      <c r="ER19" s="659"/>
      <c r="ES19" s="659"/>
      <c r="ET19" s="659"/>
      <c r="EU19" s="659"/>
      <c r="EV19" s="659"/>
      <c r="EW19" s="659"/>
      <c r="EX19" s="659"/>
      <c r="EY19" s="659"/>
      <c r="EZ19" s="659"/>
      <c r="FA19" s="659"/>
      <c r="FB19" s="659"/>
      <c r="FC19" s="659"/>
      <c r="FD19" s="659"/>
      <c r="FE19" s="659"/>
      <c r="FF19" s="659"/>
      <c r="FG19" s="659"/>
      <c r="FH19" s="659"/>
      <c r="FI19" s="659"/>
      <c r="FJ19" s="659"/>
      <c r="FK19" s="659"/>
      <c r="FL19" s="659"/>
      <c r="FM19" s="659"/>
      <c r="FN19" s="659"/>
      <c r="FO19" s="659"/>
      <c r="FP19" s="659"/>
      <c r="FQ19" s="659"/>
      <c r="FR19" s="659"/>
      <c r="FS19" s="659"/>
      <c r="FT19" s="659"/>
      <c r="FU19" s="659"/>
      <c r="FV19" s="659"/>
      <c r="FW19" s="659"/>
      <c r="FX19" s="659"/>
      <c r="FY19" s="659"/>
      <c r="FZ19" s="659"/>
      <c r="GA19" s="659"/>
      <c r="GB19" s="659"/>
      <c r="GC19" s="659"/>
      <c r="GD19" s="659"/>
      <c r="GE19" s="659"/>
      <c r="GF19" s="659"/>
      <c r="GG19" s="659"/>
      <c r="GH19" s="659"/>
      <c r="GI19" s="659"/>
      <c r="GJ19" s="659"/>
      <c r="GK19" s="659"/>
      <c r="GL19" s="659"/>
      <c r="GM19" s="659"/>
      <c r="GN19" s="659"/>
      <c r="GO19" s="659"/>
      <c r="GP19" s="659"/>
      <c r="GQ19" s="659"/>
      <c r="GR19" s="659"/>
      <c r="GS19" s="659"/>
      <c r="GT19" s="659"/>
      <c r="GU19" s="659"/>
      <c r="GV19" s="659"/>
      <c r="GW19" s="659"/>
      <c r="GX19" s="659"/>
      <c r="GY19" s="659"/>
      <c r="GZ19" s="659"/>
      <c r="HA19" s="659"/>
      <c r="HB19" s="659"/>
      <c r="HC19" s="659"/>
      <c r="HD19" s="659"/>
      <c r="HE19" s="659"/>
      <c r="HF19" s="659"/>
      <c r="HG19" s="659"/>
      <c r="HH19" s="659"/>
      <c r="HI19" s="659"/>
      <c r="HJ19" s="659"/>
      <c r="HK19" s="659"/>
      <c r="HL19" s="659"/>
      <c r="HM19" s="659"/>
      <c r="HN19" s="659"/>
      <c r="HO19" s="659"/>
      <c r="HP19" s="659"/>
      <c r="HQ19" s="659"/>
      <c r="HR19" s="659"/>
      <c r="HS19" s="659"/>
      <c r="HT19" s="659"/>
      <c r="HU19" s="659"/>
      <c r="HV19" s="659"/>
      <c r="HW19" s="659"/>
      <c r="HX19" s="659"/>
      <c r="HY19" s="659"/>
      <c r="HZ19" s="659"/>
      <c r="IA19" s="659"/>
      <c r="IB19" s="659"/>
      <c r="IC19" s="659"/>
      <c r="ID19" s="659"/>
      <c r="IE19" s="659"/>
      <c r="IF19" s="659"/>
      <c r="IG19" s="659"/>
      <c r="IH19" s="659"/>
      <c r="II19" s="659"/>
      <c r="IJ19" s="659"/>
      <c r="IK19" s="659"/>
      <c r="IL19" s="659"/>
      <c r="IM19" s="659"/>
      <c r="IN19" s="659"/>
      <c r="IO19" s="659"/>
      <c r="IP19" s="659"/>
      <c r="IQ19" s="659"/>
      <c r="IR19" s="659"/>
      <c r="IS19" s="659"/>
      <c r="IT19" s="659"/>
      <c r="IU19" s="659"/>
      <c r="IV19" s="659"/>
    </row>
    <row r="20" spans="1:256" s="61" customFormat="1" ht="21.75" customHeight="1">
      <c r="A20" s="323" t="s">
        <v>270</v>
      </c>
      <c r="B20" s="324"/>
      <c r="C20" s="324"/>
      <c r="D20" s="324"/>
      <c r="E20" s="324"/>
      <c r="F20" s="324"/>
      <c r="G20" s="324"/>
    </row>
    <row r="21" spans="1:256" s="10" customFormat="1" ht="30" customHeight="1">
      <c r="A21" s="150" t="s">
        <v>165</v>
      </c>
      <c r="B21" s="151"/>
      <c r="C21" s="151"/>
      <c r="D21" s="151"/>
      <c r="E21" s="151"/>
      <c r="F21" s="151"/>
      <c r="G21" s="151"/>
    </row>
    <row r="22" spans="1:256" s="10" customFormat="1" ht="51.75" customHeight="1">
      <c r="A22" s="631" t="s">
        <v>300</v>
      </c>
      <c r="B22" s="635"/>
      <c r="C22" s="635"/>
      <c r="D22" s="635"/>
      <c r="E22" s="635"/>
      <c r="F22" s="635"/>
      <c r="G22" s="635"/>
    </row>
    <row r="23" spans="1:256" s="10" customFormat="1" ht="42" customHeight="1">
      <c r="A23" s="631" t="s">
        <v>301</v>
      </c>
      <c r="B23" s="635"/>
      <c r="C23" s="635"/>
      <c r="D23" s="635"/>
      <c r="E23" s="635"/>
      <c r="F23" s="635"/>
      <c r="G23" s="635"/>
    </row>
    <row r="24" spans="1:256" s="15" customFormat="1" ht="122.25" customHeight="1">
      <c r="A24" s="306" t="s">
        <v>11</v>
      </c>
      <c r="B24" s="301" t="s">
        <v>12</v>
      </c>
      <c r="C24" s="302" t="s">
        <v>13</v>
      </c>
      <c r="D24" s="302" t="s">
        <v>14</v>
      </c>
      <c r="E24" s="301" t="s">
        <v>15</v>
      </c>
      <c r="F24" s="301" t="s">
        <v>16</v>
      </c>
      <c r="G24" s="301" t="s">
        <v>17</v>
      </c>
      <c r="H24" s="13"/>
      <c r="I24" s="14"/>
    </row>
    <row r="25" spans="1:256" s="15" customFormat="1" ht="20.25">
      <c r="A25" s="306">
        <v>1</v>
      </c>
      <c r="B25" s="306">
        <v>2</v>
      </c>
      <c r="C25" s="306">
        <v>3</v>
      </c>
      <c r="D25" s="306">
        <v>4</v>
      </c>
      <c r="E25" s="156">
        <v>5</v>
      </c>
      <c r="F25" s="306">
        <v>6</v>
      </c>
      <c r="G25" s="156">
        <v>7</v>
      </c>
      <c r="I25" s="14"/>
    </row>
    <row r="26" spans="1:256" s="15" customFormat="1" ht="67.5" customHeight="1">
      <c r="A26" s="157" t="s">
        <v>18</v>
      </c>
      <c r="B26" s="158" t="s">
        <v>19</v>
      </c>
      <c r="C26" s="159">
        <f>C52+C40</f>
        <v>100532</v>
      </c>
      <c r="D26" s="159">
        <f>D52+D40</f>
        <v>100516.77</v>
      </c>
      <c r="E26" s="159">
        <f>D26-C26</f>
        <v>-15.229999999995925</v>
      </c>
      <c r="F26" s="270">
        <f>D26/C26*100</f>
        <v>99.984850594835478</v>
      </c>
      <c r="G26" s="448" t="s">
        <v>308</v>
      </c>
      <c r="H26" s="16"/>
      <c r="I26" s="17"/>
      <c r="J26" s="18"/>
      <c r="K26" s="18"/>
      <c r="L26" s="18"/>
    </row>
    <row r="27" spans="1:256" s="19" customFormat="1" ht="62.25" customHeight="1">
      <c r="A27" s="160" t="s">
        <v>20</v>
      </c>
      <c r="B27" s="181"/>
      <c r="C27" s="181"/>
      <c r="D27" s="181"/>
      <c r="E27" s="181"/>
      <c r="F27" s="181"/>
      <c r="G27" s="181"/>
    </row>
    <row r="28" spans="1:256" s="11" customFormat="1" ht="111" customHeight="1">
      <c r="A28" s="288" t="s">
        <v>48</v>
      </c>
      <c r="B28" s="228" t="s">
        <v>43</v>
      </c>
      <c r="C28" s="289">
        <v>70.8</v>
      </c>
      <c r="D28" s="261"/>
      <c r="E28" s="261"/>
      <c r="F28" s="262"/>
      <c r="G28" s="358" t="s">
        <v>154</v>
      </c>
      <c r="H28" s="450"/>
    </row>
    <row r="29" spans="1:256" s="10" customFormat="1" ht="20.25">
      <c r="A29" s="631" t="s">
        <v>168</v>
      </c>
      <c r="B29" s="631"/>
      <c r="C29" s="631"/>
      <c r="D29" s="631"/>
      <c r="E29" s="631"/>
      <c r="F29" s="631"/>
      <c r="G29" s="631"/>
    </row>
    <row r="30" spans="1:256" s="23" customFormat="1" ht="21.75" customHeight="1">
      <c r="A30" s="148" t="s">
        <v>72</v>
      </c>
      <c r="B30" s="151"/>
      <c r="C30" s="151"/>
      <c r="D30" s="151"/>
      <c r="E30" s="151"/>
      <c r="F30" s="151"/>
      <c r="G30" s="151"/>
    </row>
    <row r="31" spans="1:256" s="10" customFormat="1" ht="42.75" customHeight="1">
      <c r="A31" s="644" t="s">
        <v>232</v>
      </c>
      <c r="B31" s="644"/>
      <c r="C31" s="644"/>
      <c r="D31" s="644"/>
      <c r="E31" s="644"/>
      <c r="F31" s="644"/>
      <c r="G31" s="644"/>
    </row>
    <row r="32" spans="1:256" s="23" customFormat="1" ht="21.75" customHeight="1">
      <c r="A32" s="150" t="s">
        <v>165</v>
      </c>
      <c r="B32" s="151"/>
      <c r="C32" s="151"/>
      <c r="D32" s="151"/>
      <c r="E32" s="151"/>
      <c r="F32" s="151"/>
      <c r="G32" s="151"/>
    </row>
    <row r="33" spans="1:9" s="421" customFormat="1" ht="41.25" customHeight="1">
      <c r="A33" s="645" t="s">
        <v>495</v>
      </c>
      <c r="B33" s="645"/>
      <c r="C33" s="645"/>
      <c r="D33" s="645"/>
      <c r="E33" s="645"/>
      <c r="F33" s="645"/>
      <c r="G33" s="645"/>
    </row>
    <row r="34" spans="1:9" s="10" customFormat="1" ht="108" customHeight="1">
      <c r="A34" s="301" t="s">
        <v>24</v>
      </c>
      <c r="B34" s="301" t="s">
        <v>12</v>
      </c>
      <c r="C34" s="301" t="s">
        <v>13</v>
      </c>
      <c r="D34" s="301" t="s">
        <v>14</v>
      </c>
      <c r="E34" s="301" t="s">
        <v>15</v>
      </c>
      <c r="F34" s="301" t="s">
        <v>16</v>
      </c>
      <c r="G34" s="301" t="s">
        <v>17</v>
      </c>
    </row>
    <row r="35" spans="1:9" s="15" customFormat="1" ht="20.25" customHeight="1">
      <c r="A35" s="306">
        <v>1</v>
      </c>
      <c r="B35" s="306">
        <v>2</v>
      </c>
      <c r="C35" s="306">
        <v>3</v>
      </c>
      <c r="D35" s="306">
        <v>4</v>
      </c>
      <c r="E35" s="306">
        <v>5</v>
      </c>
      <c r="F35" s="306">
        <v>6</v>
      </c>
      <c r="G35" s="306">
        <v>7</v>
      </c>
      <c r="H35" s="25"/>
      <c r="I35" s="14"/>
    </row>
    <row r="36" spans="1:9" s="15" customFormat="1" ht="33.75" customHeight="1">
      <c r="A36" s="227"/>
      <c r="B36" s="228"/>
      <c r="C36" s="237"/>
      <c r="D36" s="412"/>
      <c r="E36" s="412"/>
      <c r="F36" s="412"/>
      <c r="G36" s="412"/>
      <c r="H36" s="25"/>
      <c r="I36" s="14"/>
    </row>
    <row r="37" spans="1:9" s="19" customFormat="1" ht="107.25" customHeight="1">
      <c r="A37" s="168" t="s">
        <v>27</v>
      </c>
      <c r="B37" s="402" t="s">
        <v>12</v>
      </c>
      <c r="C37" s="402" t="s">
        <v>13</v>
      </c>
      <c r="D37" s="402" t="s">
        <v>14</v>
      </c>
      <c r="E37" s="402" t="s">
        <v>15</v>
      </c>
      <c r="F37" s="402" t="s">
        <v>16</v>
      </c>
      <c r="G37" s="402" t="s">
        <v>17</v>
      </c>
      <c r="H37" s="25"/>
    </row>
    <row r="38" spans="1:9" s="19" customFormat="1" ht="20.25">
      <c r="A38" s="306">
        <v>1</v>
      </c>
      <c r="B38" s="306">
        <v>2</v>
      </c>
      <c r="C38" s="306">
        <v>3</v>
      </c>
      <c r="D38" s="306">
        <v>4</v>
      </c>
      <c r="E38" s="306">
        <v>5</v>
      </c>
      <c r="F38" s="306">
        <v>6</v>
      </c>
      <c r="G38" s="306">
        <v>7</v>
      </c>
      <c r="H38" s="25"/>
    </row>
    <row r="39" spans="1:9" s="15" customFormat="1" ht="63.75" customHeight="1">
      <c r="A39" s="284" t="s">
        <v>37</v>
      </c>
      <c r="B39" s="172" t="s">
        <v>38</v>
      </c>
      <c r="C39" s="285">
        <v>57059</v>
      </c>
      <c r="D39" s="360">
        <v>57046.94</v>
      </c>
      <c r="E39" s="360">
        <f>D39-C39</f>
        <v>-12.059999999997672</v>
      </c>
      <c r="F39" s="287">
        <f>D39/C39*100</f>
        <v>99.978863982894907</v>
      </c>
      <c r="G39" s="451" t="s">
        <v>374</v>
      </c>
      <c r="H39" s="14"/>
    </row>
    <row r="40" spans="1:9" s="27" customFormat="1" ht="67.5" customHeight="1">
      <c r="A40" s="157" t="s">
        <v>29</v>
      </c>
      <c r="B40" s="191" t="s">
        <v>19</v>
      </c>
      <c r="C40" s="271">
        <f>C39</f>
        <v>57059</v>
      </c>
      <c r="D40" s="361">
        <f>D39</f>
        <v>57046.94</v>
      </c>
      <c r="E40" s="361">
        <f>D40-C40</f>
        <v>-12.059999999997672</v>
      </c>
      <c r="F40" s="272">
        <v>100</v>
      </c>
      <c r="G40" s="427" t="s">
        <v>374</v>
      </c>
      <c r="H40" s="26"/>
    </row>
    <row r="41" spans="1:9" s="10" customFormat="1" ht="9.75" customHeight="1">
      <c r="A41" s="177"/>
      <c r="B41" s="177"/>
      <c r="C41" s="177"/>
      <c r="D41" s="177"/>
      <c r="E41" s="177"/>
      <c r="F41" s="177"/>
      <c r="G41" s="177"/>
    </row>
    <row r="42" spans="1:9" s="24" customFormat="1" ht="21.75" customHeight="1">
      <c r="A42" s="631" t="s">
        <v>175</v>
      </c>
      <c r="B42" s="631"/>
      <c r="C42" s="631"/>
      <c r="D42" s="631"/>
      <c r="E42" s="631"/>
      <c r="F42" s="631"/>
      <c r="G42" s="631"/>
    </row>
    <row r="43" spans="1:9" s="10" customFormat="1" ht="21" customHeight="1">
      <c r="A43" s="148" t="s">
        <v>72</v>
      </c>
      <c r="B43" s="151"/>
      <c r="C43" s="151"/>
      <c r="D43" s="151"/>
      <c r="E43" s="151"/>
      <c r="F43" s="151"/>
      <c r="G43" s="151"/>
    </row>
    <row r="44" spans="1:9" s="24" customFormat="1" ht="41.25" customHeight="1">
      <c r="A44" s="644" t="s">
        <v>221</v>
      </c>
      <c r="B44" s="644"/>
      <c r="C44" s="644"/>
      <c r="D44" s="644"/>
      <c r="E44" s="644"/>
      <c r="F44" s="644"/>
      <c r="G44" s="644"/>
    </row>
    <row r="45" spans="1:9" s="10" customFormat="1" ht="22.5" customHeight="1">
      <c r="A45" s="150" t="s">
        <v>165</v>
      </c>
      <c r="B45" s="151"/>
      <c r="C45" s="151"/>
      <c r="D45" s="151"/>
      <c r="E45" s="151"/>
      <c r="F45" s="151"/>
      <c r="G45" s="151"/>
    </row>
    <row r="46" spans="1:9" s="10" customFormat="1" ht="45" customHeight="1">
      <c r="A46" s="644" t="s">
        <v>302</v>
      </c>
      <c r="B46" s="644"/>
      <c r="C46" s="644"/>
      <c r="D46" s="644"/>
      <c r="E46" s="644"/>
      <c r="F46" s="644"/>
      <c r="G46" s="644"/>
    </row>
    <row r="47" spans="1:9" s="10" customFormat="1" ht="108" customHeight="1">
      <c r="A47" s="302" t="s">
        <v>24</v>
      </c>
      <c r="B47" s="301" t="s">
        <v>12</v>
      </c>
      <c r="C47" s="302" t="s">
        <v>13</v>
      </c>
      <c r="D47" s="302" t="s">
        <v>14</v>
      </c>
      <c r="E47" s="301" t="s">
        <v>15</v>
      </c>
      <c r="F47" s="301" t="s">
        <v>16</v>
      </c>
      <c r="G47" s="301" t="s">
        <v>17</v>
      </c>
    </row>
    <row r="48" spans="1:9" s="10" customFormat="1" ht="20.25" customHeight="1">
      <c r="A48" s="306">
        <v>1</v>
      </c>
      <c r="B48" s="306">
        <v>2</v>
      </c>
      <c r="C48" s="306">
        <v>3</v>
      </c>
      <c r="D48" s="306">
        <v>4</v>
      </c>
      <c r="E48" s="156">
        <v>5</v>
      </c>
      <c r="F48" s="156">
        <v>6</v>
      </c>
      <c r="G48" s="156">
        <v>7</v>
      </c>
    </row>
    <row r="49" spans="1:9" s="10" customFormat="1" ht="144" customHeight="1">
      <c r="A49" s="227" t="s">
        <v>49</v>
      </c>
      <c r="B49" s="307" t="s">
        <v>26</v>
      </c>
      <c r="C49" s="308">
        <v>40</v>
      </c>
      <c r="D49" s="306">
        <v>45</v>
      </c>
      <c r="E49" s="309">
        <f>D49-C49</f>
        <v>5</v>
      </c>
      <c r="F49" s="156">
        <f>D49/C49*100</f>
        <v>112.5</v>
      </c>
      <c r="G49" s="318" t="s">
        <v>307</v>
      </c>
    </row>
    <row r="50" spans="1:9" s="10" customFormat="1" ht="110.25" customHeight="1">
      <c r="A50" s="238" t="s">
        <v>27</v>
      </c>
      <c r="B50" s="301" t="s">
        <v>12</v>
      </c>
      <c r="C50" s="302" t="s">
        <v>13</v>
      </c>
      <c r="D50" s="302" t="s">
        <v>14</v>
      </c>
      <c r="E50" s="301" t="s">
        <v>15</v>
      </c>
      <c r="F50" s="302" t="s">
        <v>16</v>
      </c>
      <c r="G50" s="301" t="s">
        <v>17</v>
      </c>
      <c r="H50" s="25"/>
    </row>
    <row r="51" spans="1:9" s="10" customFormat="1" ht="42" customHeight="1">
      <c r="A51" s="362" t="s">
        <v>31</v>
      </c>
      <c r="B51" s="302" t="s">
        <v>19</v>
      </c>
      <c r="C51" s="363">
        <v>43473</v>
      </c>
      <c r="D51" s="364">
        <v>43469.83</v>
      </c>
      <c r="E51" s="365">
        <f>D51-C51</f>
        <v>-3.1699999999982538</v>
      </c>
      <c r="F51" s="365">
        <v>100</v>
      </c>
      <c r="G51" s="366" t="s">
        <v>303</v>
      </c>
      <c r="H51" s="25"/>
    </row>
    <row r="52" spans="1:9" s="10" customFormat="1" ht="60.75">
      <c r="A52" s="157" t="s">
        <v>29</v>
      </c>
      <c r="B52" s="158" t="s">
        <v>19</v>
      </c>
      <c r="C52" s="159">
        <f>C51</f>
        <v>43473</v>
      </c>
      <c r="D52" s="359">
        <f>D51</f>
        <v>43469.83</v>
      </c>
      <c r="E52" s="159">
        <f>E51</f>
        <v>-3.1699999999982538</v>
      </c>
      <c r="F52" s="159">
        <f>D52/C52*100</f>
        <v>99.992708117682241</v>
      </c>
      <c r="G52" s="449" t="s">
        <v>303</v>
      </c>
      <c r="H52" s="25"/>
      <c r="I52" s="37"/>
    </row>
    <row r="53" spans="1:9" s="29" customFormat="1" ht="20.25">
      <c r="A53" s="174"/>
      <c r="B53" s="175"/>
      <c r="C53" s="176"/>
      <c r="D53" s="452"/>
      <c r="E53" s="176"/>
      <c r="F53" s="176"/>
      <c r="G53" s="176"/>
      <c r="H53" s="26"/>
      <c r="I53" s="38"/>
    </row>
    <row r="54" spans="1:9" s="30" customFormat="1" ht="21" customHeight="1">
      <c r="A54" s="177"/>
      <c r="B54" s="177"/>
      <c r="C54" s="177"/>
      <c r="D54" s="177"/>
      <c r="E54" s="177"/>
      <c r="F54" s="177"/>
      <c r="G54" s="177"/>
      <c r="I54" s="38" t="s">
        <v>41</v>
      </c>
    </row>
    <row r="55" spans="1:9" s="32" customFormat="1" ht="21.75" customHeight="1">
      <c r="A55" s="240" t="s">
        <v>32</v>
      </c>
      <c r="B55" s="240"/>
      <c r="C55" s="240"/>
      <c r="D55" s="240"/>
      <c r="G55" s="240" t="s">
        <v>484</v>
      </c>
      <c r="H55" s="31"/>
      <c r="I55" s="39"/>
    </row>
    <row r="56" spans="1:9" s="29" customFormat="1" ht="39" customHeight="1">
      <c r="A56" s="240" t="s">
        <v>144</v>
      </c>
      <c r="B56" s="240"/>
      <c r="C56" s="240"/>
      <c r="D56" s="177"/>
      <c r="G56" s="544" t="s">
        <v>485</v>
      </c>
      <c r="H56" s="26"/>
      <c r="I56" s="28"/>
    </row>
    <row r="57" spans="1:9" s="33" customFormat="1" ht="21" customHeight="1">
      <c r="A57" s="177"/>
      <c r="B57" s="177"/>
      <c r="C57" s="177"/>
      <c r="D57" s="177"/>
      <c r="E57" s="177"/>
      <c r="F57" s="177"/>
      <c r="G57" s="177"/>
    </row>
    <row r="58" spans="1:9" ht="15.75">
      <c r="A58" s="33"/>
      <c r="B58" s="33"/>
      <c r="C58" s="33"/>
      <c r="D58" s="33"/>
      <c r="E58" s="33"/>
      <c r="F58" s="33"/>
      <c r="G58" s="33"/>
    </row>
  </sheetData>
  <sheetProtection selectLockedCells="1" selectUnlockedCells="1"/>
  <mergeCells count="55">
    <mergeCell ref="H19:N19"/>
    <mergeCell ref="F6:G6"/>
    <mergeCell ref="A8:G8"/>
    <mergeCell ref="A9:G9"/>
    <mergeCell ref="A11:D11"/>
    <mergeCell ref="A12:G12"/>
    <mergeCell ref="A13:G13"/>
    <mergeCell ref="A15:G15"/>
    <mergeCell ref="A16:G16"/>
    <mergeCell ref="A17:G17"/>
    <mergeCell ref="A18:G18"/>
    <mergeCell ref="A19:G19"/>
    <mergeCell ref="CN19:CT19"/>
    <mergeCell ref="BL19:BR19"/>
    <mergeCell ref="BS19:BY19"/>
    <mergeCell ref="BZ19:CF19"/>
    <mergeCell ref="CG19:CM19"/>
    <mergeCell ref="IS19:IV19"/>
    <mergeCell ref="A22:G22"/>
    <mergeCell ref="GA19:GG19"/>
    <mergeCell ref="GH19:GN19"/>
    <mergeCell ref="GO19:GU19"/>
    <mergeCell ref="GV19:HB19"/>
    <mergeCell ref="HC19:HI19"/>
    <mergeCell ref="HJ19:HP19"/>
    <mergeCell ref="EK19:EQ19"/>
    <mergeCell ref="ER19:EX19"/>
    <mergeCell ref="EY19:FE19"/>
    <mergeCell ref="FF19:FL19"/>
    <mergeCell ref="FM19:FS19"/>
    <mergeCell ref="FT19:FZ19"/>
    <mergeCell ref="BE19:BK19"/>
    <mergeCell ref="CU19:DA19"/>
    <mergeCell ref="A46:G46"/>
    <mergeCell ref="HQ19:HW19"/>
    <mergeCell ref="HX19:ID19"/>
    <mergeCell ref="IE19:IK19"/>
    <mergeCell ref="IL19:IR19"/>
    <mergeCell ref="DI19:DO19"/>
    <mergeCell ref="DP19:DV19"/>
    <mergeCell ref="DW19:EC19"/>
    <mergeCell ref="ED19:EJ19"/>
    <mergeCell ref="O19:U19"/>
    <mergeCell ref="DB19:DH19"/>
    <mergeCell ref="V19:AB19"/>
    <mergeCell ref="AC19:AI19"/>
    <mergeCell ref="AJ19:AP19"/>
    <mergeCell ref="AQ19:AW19"/>
    <mergeCell ref="AX19:BD19"/>
    <mergeCell ref="A23:G23"/>
    <mergeCell ref="A31:G31"/>
    <mergeCell ref="A33:G33"/>
    <mergeCell ref="A42:G42"/>
    <mergeCell ref="A44:G44"/>
    <mergeCell ref="A29:G29"/>
  </mergeCells>
  <printOptions horizontalCentered="1"/>
  <pageMargins left="0.39370078740157483" right="0.19685039370078741" top="0.39370078740157483" bottom="0.39370078740157483" header="0.51181102362204722" footer="0.51181102362204722"/>
  <pageSetup paperSize="9" scale="60"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tabColor rgb="FF00B050"/>
  </sheetPr>
  <dimension ref="A1:IV57"/>
  <sheetViews>
    <sheetView view="pageBreakPreview" topLeftCell="A40" zoomScale="75" zoomScaleSheetLayoutView="75" workbookViewId="0">
      <selection activeCell="P26" sqref="P26"/>
    </sheetView>
  </sheetViews>
  <sheetFormatPr defaultRowHeight="15"/>
  <cols>
    <col min="1" max="1" width="36" style="49" customWidth="1"/>
    <col min="2" max="2" width="14.85546875" style="49" customWidth="1"/>
    <col min="3" max="3" width="13.5703125" style="143" customWidth="1"/>
    <col min="4" max="4" width="13.7109375" style="143" customWidth="1"/>
    <col min="5" max="5" width="17" style="143" customWidth="1"/>
    <col min="6" max="6" width="19.85546875" style="143" customWidth="1"/>
    <col min="7" max="7" width="43.28515625" style="143" customWidth="1"/>
    <col min="8" max="8" width="9.140625" style="44"/>
    <col min="9" max="9" width="11.28515625" style="44" bestFit="1" customWidth="1"/>
    <col min="10" max="256" width="9.140625" style="44"/>
    <col min="257" max="257" width="36" style="44" customWidth="1"/>
    <col min="258" max="258" width="14.140625" style="44" customWidth="1"/>
    <col min="259" max="260" width="10.42578125" style="44" bestFit="1" customWidth="1"/>
    <col min="261" max="261" width="12.42578125" style="44" customWidth="1"/>
    <col min="262" max="262" width="15.7109375" style="44" customWidth="1"/>
    <col min="263" max="263" width="27.5703125" style="44" customWidth="1"/>
    <col min="264" max="264" width="9.140625" style="44"/>
    <col min="265" max="265" width="11.28515625" style="44" bestFit="1" customWidth="1"/>
    <col min="266" max="512" width="9.140625" style="44"/>
    <col min="513" max="513" width="36" style="44" customWidth="1"/>
    <col min="514" max="514" width="14.140625" style="44" customWidth="1"/>
    <col min="515" max="516" width="10.42578125" style="44" bestFit="1" customWidth="1"/>
    <col min="517" max="517" width="12.42578125" style="44" customWidth="1"/>
    <col min="518" max="518" width="15.7109375" style="44" customWidth="1"/>
    <col min="519" max="519" width="27.5703125" style="44" customWidth="1"/>
    <col min="520" max="520" width="9.140625" style="44"/>
    <col min="521" max="521" width="11.28515625" style="44" bestFit="1" customWidth="1"/>
    <col min="522" max="768" width="9.140625" style="44"/>
    <col min="769" max="769" width="36" style="44" customWidth="1"/>
    <col min="770" max="770" width="14.140625" style="44" customWidth="1"/>
    <col min="771" max="772" width="10.42578125" style="44" bestFit="1" customWidth="1"/>
    <col min="773" max="773" width="12.42578125" style="44" customWidth="1"/>
    <col min="774" max="774" width="15.7109375" style="44" customWidth="1"/>
    <col min="775" max="775" width="27.5703125" style="44" customWidth="1"/>
    <col min="776" max="776" width="9.140625" style="44"/>
    <col min="777" max="777" width="11.28515625" style="44" bestFit="1" customWidth="1"/>
    <col min="778" max="1024" width="9.140625" style="44"/>
    <col min="1025" max="1025" width="36" style="44" customWidth="1"/>
    <col min="1026" max="1026" width="14.140625" style="44" customWidth="1"/>
    <col min="1027" max="1028" width="10.42578125" style="44" bestFit="1" customWidth="1"/>
    <col min="1029" max="1029" width="12.42578125" style="44" customWidth="1"/>
    <col min="1030" max="1030" width="15.7109375" style="44" customWidth="1"/>
    <col min="1031" max="1031" width="27.5703125" style="44" customWidth="1"/>
    <col min="1032" max="1032" width="9.140625" style="44"/>
    <col min="1033" max="1033" width="11.28515625" style="44" bestFit="1" customWidth="1"/>
    <col min="1034" max="1280" width="9.140625" style="44"/>
    <col min="1281" max="1281" width="36" style="44" customWidth="1"/>
    <col min="1282" max="1282" width="14.140625" style="44" customWidth="1"/>
    <col min="1283" max="1284" width="10.42578125" style="44" bestFit="1" customWidth="1"/>
    <col min="1285" max="1285" width="12.42578125" style="44" customWidth="1"/>
    <col min="1286" max="1286" width="15.7109375" style="44" customWidth="1"/>
    <col min="1287" max="1287" width="27.5703125" style="44" customWidth="1"/>
    <col min="1288" max="1288" width="9.140625" style="44"/>
    <col min="1289" max="1289" width="11.28515625" style="44" bestFit="1" customWidth="1"/>
    <col min="1290" max="1536" width="9.140625" style="44"/>
    <col min="1537" max="1537" width="36" style="44" customWidth="1"/>
    <col min="1538" max="1538" width="14.140625" style="44" customWidth="1"/>
    <col min="1539" max="1540" width="10.42578125" style="44" bestFit="1" customWidth="1"/>
    <col min="1541" max="1541" width="12.42578125" style="44" customWidth="1"/>
    <col min="1542" max="1542" width="15.7109375" style="44" customWidth="1"/>
    <col min="1543" max="1543" width="27.5703125" style="44" customWidth="1"/>
    <col min="1544" max="1544" width="9.140625" style="44"/>
    <col min="1545" max="1545" width="11.28515625" style="44" bestFit="1" customWidth="1"/>
    <col min="1546" max="1792" width="9.140625" style="44"/>
    <col min="1793" max="1793" width="36" style="44" customWidth="1"/>
    <col min="1794" max="1794" width="14.140625" style="44" customWidth="1"/>
    <col min="1795" max="1796" width="10.42578125" style="44" bestFit="1" customWidth="1"/>
    <col min="1797" max="1797" width="12.42578125" style="44" customWidth="1"/>
    <col min="1798" max="1798" width="15.7109375" style="44" customWidth="1"/>
    <col min="1799" max="1799" width="27.5703125" style="44" customWidth="1"/>
    <col min="1800" max="1800" width="9.140625" style="44"/>
    <col min="1801" max="1801" width="11.28515625" style="44" bestFit="1" customWidth="1"/>
    <col min="1802" max="2048" width="9.140625" style="44"/>
    <col min="2049" max="2049" width="36" style="44" customWidth="1"/>
    <col min="2050" max="2050" width="14.140625" style="44" customWidth="1"/>
    <col min="2051" max="2052" width="10.42578125" style="44" bestFit="1" customWidth="1"/>
    <col min="2053" max="2053" width="12.42578125" style="44" customWidth="1"/>
    <col min="2054" max="2054" width="15.7109375" style="44" customWidth="1"/>
    <col min="2055" max="2055" width="27.5703125" style="44" customWidth="1"/>
    <col min="2056" max="2056" width="9.140625" style="44"/>
    <col min="2057" max="2057" width="11.28515625" style="44" bestFit="1" customWidth="1"/>
    <col min="2058" max="2304" width="9.140625" style="44"/>
    <col min="2305" max="2305" width="36" style="44" customWidth="1"/>
    <col min="2306" max="2306" width="14.140625" style="44" customWidth="1"/>
    <col min="2307" max="2308" width="10.42578125" style="44" bestFit="1" customWidth="1"/>
    <col min="2309" max="2309" width="12.42578125" style="44" customWidth="1"/>
    <col min="2310" max="2310" width="15.7109375" style="44" customWidth="1"/>
    <col min="2311" max="2311" width="27.5703125" style="44" customWidth="1"/>
    <col min="2312" max="2312" width="9.140625" style="44"/>
    <col min="2313" max="2313" width="11.28515625" style="44" bestFit="1" customWidth="1"/>
    <col min="2314" max="2560" width="9.140625" style="44"/>
    <col min="2561" max="2561" width="36" style="44" customWidth="1"/>
    <col min="2562" max="2562" width="14.140625" style="44" customWidth="1"/>
    <col min="2563" max="2564" width="10.42578125" style="44" bestFit="1" customWidth="1"/>
    <col min="2565" max="2565" width="12.42578125" style="44" customWidth="1"/>
    <col min="2566" max="2566" width="15.7109375" style="44" customWidth="1"/>
    <col min="2567" max="2567" width="27.5703125" style="44" customWidth="1"/>
    <col min="2568" max="2568" width="9.140625" style="44"/>
    <col min="2569" max="2569" width="11.28515625" style="44" bestFit="1" customWidth="1"/>
    <col min="2570" max="2816" width="9.140625" style="44"/>
    <col min="2817" max="2817" width="36" style="44" customWidth="1"/>
    <col min="2818" max="2818" width="14.140625" style="44" customWidth="1"/>
    <col min="2819" max="2820" width="10.42578125" style="44" bestFit="1" customWidth="1"/>
    <col min="2821" max="2821" width="12.42578125" style="44" customWidth="1"/>
    <col min="2822" max="2822" width="15.7109375" style="44" customWidth="1"/>
    <col min="2823" max="2823" width="27.5703125" style="44" customWidth="1"/>
    <col min="2824" max="2824" width="9.140625" style="44"/>
    <col min="2825" max="2825" width="11.28515625" style="44" bestFit="1" customWidth="1"/>
    <col min="2826" max="3072" width="9.140625" style="44"/>
    <col min="3073" max="3073" width="36" style="44" customWidth="1"/>
    <col min="3074" max="3074" width="14.140625" style="44" customWidth="1"/>
    <col min="3075" max="3076" width="10.42578125" style="44" bestFit="1" customWidth="1"/>
    <col min="3077" max="3077" width="12.42578125" style="44" customWidth="1"/>
    <col min="3078" max="3078" width="15.7109375" style="44" customWidth="1"/>
    <col min="3079" max="3079" width="27.5703125" style="44" customWidth="1"/>
    <col min="3080" max="3080" width="9.140625" style="44"/>
    <col min="3081" max="3081" width="11.28515625" style="44" bestFit="1" customWidth="1"/>
    <col min="3082" max="3328" width="9.140625" style="44"/>
    <col min="3329" max="3329" width="36" style="44" customWidth="1"/>
    <col min="3330" max="3330" width="14.140625" style="44" customWidth="1"/>
    <col min="3331" max="3332" width="10.42578125" style="44" bestFit="1" customWidth="1"/>
    <col min="3333" max="3333" width="12.42578125" style="44" customWidth="1"/>
    <col min="3334" max="3334" width="15.7109375" style="44" customWidth="1"/>
    <col min="3335" max="3335" width="27.5703125" style="44" customWidth="1"/>
    <col min="3336" max="3336" width="9.140625" style="44"/>
    <col min="3337" max="3337" width="11.28515625" style="44" bestFit="1" customWidth="1"/>
    <col min="3338" max="3584" width="9.140625" style="44"/>
    <col min="3585" max="3585" width="36" style="44" customWidth="1"/>
    <col min="3586" max="3586" width="14.140625" style="44" customWidth="1"/>
    <col min="3587" max="3588" width="10.42578125" style="44" bestFit="1" customWidth="1"/>
    <col min="3589" max="3589" width="12.42578125" style="44" customWidth="1"/>
    <col min="3590" max="3590" width="15.7109375" style="44" customWidth="1"/>
    <col min="3591" max="3591" width="27.5703125" style="44" customWidth="1"/>
    <col min="3592" max="3592" width="9.140625" style="44"/>
    <col min="3593" max="3593" width="11.28515625" style="44" bestFit="1" customWidth="1"/>
    <col min="3594" max="3840" width="9.140625" style="44"/>
    <col min="3841" max="3841" width="36" style="44" customWidth="1"/>
    <col min="3842" max="3842" width="14.140625" style="44" customWidth="1"/>
    <col min="3843" max="3844" width="10.42578125" style="44" bestFit="1" customWidth="1"/>
    <col min="3845" max="3845" width="12.42578125" style="44" customWidth="1"/>
    <col min="3846" max="3846" width="15.7109375" style="44" customWidth="1"/>
    <col min="3847" max="3847" width="27.5703125" style="44" customWidth="1"/>
    <col min="3848" max="3848" width="9.140625" style="44"/>
    <col min="3849" max="3849" width="11.28515625" style="44" bestFit="1" customWidth="1"/>
    <col min="3850" max="4096" width="9.140625" style="44"/>
    <col min="4097" max="4097" width="36" style="44" customWidth="1"/>
    <col min="4098" max="4098" width="14.140625" style="44" customWidth="1"/>
    <col min="4099" max="4100" width="10.42578125" style="44" bestFit="1" customWidth="1"/>
    <col min="4101" max="4101" width="12.42578125" style="44" customWidth="1"/>
    <col min="4102" max="4102" width="15.7109375" style="44" customWidth="1"/>
    <col min="4103" max="4103" width="27.5703125" style="44" customWidth="1"/>
    <col min="4104" max="4104" width="9.140625" style="44"/>
    <col min="4105" max="4105" width="11.28515625" style="44" bestFit="1" customWidth="1"/>
    <col min="4106" max="4352" width="9.140625" style="44"/>
    <col min="4353" max="4353" width="36" style="44" customWidth="1"/>
    <col min="4354" max="4354" width="14.140625" style="44" customWidth="1"/>
    <col min="4355" max="4356" width="10.42578125" style="44" bestFit="1" customWidth="1"/>
    <col min="4357" max="4357" width="12.42578125" style="44" customWidth="1"/>
    <col min="4358" max="4358" width="15.7109375" style="44" customWidth="1"/>
    <col min="4359" max="4359" width="27.5703125" style="44" customWidth="1"/>
    <col min="4360" max="4360" width="9.140625" style="44"/>
    <col min="4361" max="4361" width="11.28515625" style="44" bestFit="1" customWidth="1"/>
    <col min="4362" max="4608" width="9.140625" style="44"/>
    <col min="4609" max="4609" width="36" style="44" customWidth="1"/>
    <col min="4610" max="4610" width="14.140625" style="44" customWidth="1"/>
    <col min="4611" max="4612" width="10.42578125" style="44" bestFit="1" customWidth="1"/>
    <col min="4613" max="4613" width="12.42578125" style="44" customWidth="1"/>
    <col min="4614" max="4614" width="15.7109375" style="44" customWidth="1"/>
    <col min="4615" max="4615" width="27.5703125" style="44" customWidth="1"/>
    <col min="4616" max="4616" width="9.140625" style="44"/>
    <col min="4617" max="4617" width="11.28515625" style="44" bestFit="1" customWidth="1"/>
    <col min="4618" max="4864" width="9.140625" style="44"/>
    <col min="4865" max="4865" width="36" style="44" customWidth="1"/>
    <col min="4866" max="4866" width="14.140625" style="44" customWidth="1"/>
    <col min="4867" max="4868" width="10.42578125" style="44" bestFit="1" customWidth="1"/>
    <col min="4869" max="4869" width="12.42578125" style="44" customWidth="1"/>
    <col min="4870" max="4870" width="15.7109375" style="44" customWidth="1"/>
    <col min="4871" max="4871" width="27.5703125" style="44" customWidth="1"/>
    <col min="4872" max="4872" width="9.140625" style="44"/>
    <col min="4873" max="4873" width="11.28515625" style="44" bestFit="1" customWidth="1"/>
    <col min="4874" max="5120" width="9.140625" style="44"/>
    <col min="5121" max="5121" width="36" style="44" customWidth="1"/>
    <col min="5122" max="5122" width="14.140625" style="44" customWidth="1"/>
    <col min="5123" max="5124" width="10.42578125" style="44" bestFit="1" customWidth="1"/>
    <col min="5125" max="5125" width="12.42578125" style="44" customWidth="1"/>
    <col min="5126" max="5126" width="15.7109375" style="44" customWidth="1"/>
    <col min="5127" max="5127" width="27.5703125" style="44" customWidth="1"/>
    <col min="5128" max="5128" width="9.140625" style="44"/>
    <col min="5129" max="5129" width="11.28515625" style="44" bestFit="1" customWidth="1"/>
    <col min="5130" max="5376" width="9.140625" style="44"/>
    <col min="5377" max="5377" width="36" style="44" customWidth="1"/>
    <col min="5378" max="5378" width="14.140625" style="44" customWidth="1"/>
    <col min="5379" max="5380" width="10.42578125" style="44" bestFit="1" customWidth="1"/>
    <col min="5381" max="5381" width="12.42578125" style="44" customWidth="1"/>
    <col min="5382" max="5382" width="15.7109375" style="44" customWidth="1"/>
    <col min="5383" max="5383" width="27.5703125" style="44" customWidth="1"/>
    <col min="5384" max="5384" width="9.140625" style="44"/>
    <col min="5385" max="5385" width="11.28515625" style="44" bestFit="1" customWidth="1"/>
    <col min="5386" max="5632" width="9.140625" style="44"/>
    <col min="5633" max="5633" width="36" style="44" customWidth="1"/>
    <col min="5634" max="5634" width="14.140625" style="44" customWidth="1"/>
    <col min="5635" max="5636" width="10.42578125" style="44" bestFit="1" customWidth="1"/>
    <col min="5637" max="5637" width="12.42578125" style="44" customWidth="1"/>
    <col min="5638" max="5638" width="15.7109375" style="44" customWidth="1"/>
    <col min="5639" max="5639" width="27.5703125" style="44" customWidth="1"/>
    <col min="5640" max="5640" width="9.140625" style="44"/>
    <col min="5641" max="5641" width="11.28515625" style="44" bestFit="1" customWidth="1"/>
    <col min="5642" max="5888" width="9.140625" style="44"/>
    <col min="5889" max="5889" width="36" style="44" customWidth="1"/>
    <col min="5890" max="5890" width="14.140625" style="44" customWidth="1"/>
    <col min="5891" max="5892" width="10.42578125" style="44" bestFit="1" customWidth="1"/>
    <col min="5893" max="5893" width="12.42578125" style="44" customWidth="1"/>
    <col min="5894" max="5894" width="15.7109375" style="44" customWidth="1"/>
    <col min="5895" max="5895" width="27.5703125" style="44" customWidth="1"/>
    <col min="5896" max="5896" width="9.140625" style="44"/>
    <col min="5897" max="5897" width="11.28515625" style="44" bestFit="1" customWidth="1"/>
    <col min="5898" max="6144" width="9.140625" style="44"/>
    <col min="6145" max="6145" width="36" style="44" customWidth="1"/>
    <col min="6146" max="6146" width="14.140625" style="44" customWidth="1"/>
    <col min="6147" max="6148" width="10.42578125" style="44" bestFit="1" customWidth="1"/>
    <col min="6149" max="6149" width="12.42578125" style="44" customWidth="1"/>
    <col min="6150" max="6150" width="15.7109375" style="44" customWidth="1"/>
    <col min="6151" max="6151" width="27.5703125" style="44" customWidth="1"/>
    <col min="6152" max="6152" width="9.140625" style="44"/>
    <col min="6153" max="6153" width="11.28515625" style="44" bestFit="1" customWidth="1"/>
    <col min="6154" max="6400" width="9.140625" style="44"/>
    <col min="6401" max="6401" width="36" style="44" customWidth="1"/>
    <col min="6402" max="6402" width="14.140625" style="44" customWidth="1"/>
    <col min="6403" max="6404" width="10.42578125" style="44" bestFit="1" customWidth="1"/>
    <col min="6405" max="6405" width="12.42578125" style="44" customWidth="1"/>
    <col min="6406" max="6406" width="15.7109375" style="44" customWidth="1"/>
    <col min="6407" max="6407" width="27.5703125" style="44" customWidth="1"/>
    <col min="6408" max="6408" width="9.140625" style="44"/>
    <col min="6409" max="6409" width="11.28515625" style="44" bestFit="1" customWidth="1"/>
    <col min="6410" max="6656" width="9.140625" style="44"/>
    <col min="6657" max="6657" width="36" style="44" customWidth="1"/>
    <col min="6658" max="6658" width="14.140625" style="44" customWidth="1"/>
    <col min="6659" max="6660" width="10.42578125" style="44" bestFit="1" customWidth="1"/>
    <col min="6661" max="6661" width="12.42578125" style="44" customWidth="1"/>
    <col min="6662" max="6662" width="15.7109375" style="44" customWidth="1"/>
    <col min="6663" max="6663" width="27.5703125" style="44" customWidth="1"/>
    <col min="6664" max="6664" width="9.140625" style="44"/>
    <col min="6665" max="6665" width="11.28515625" style="44" bestFit="1" customWidth="1"/>
    <col min="6666" max="6912" width="9.140625" style="44"/>
    <col min="6913" max="6913" width="36" style="44" customWidth="1"/>
    <col min="6914" max="6914" width="14.140625" style="44" customWidth="1"/>
    <col min="6915" max="6916" width="10.42578125" style="44" bestFit="1" customWidth="1"/>
    <col min="6917" max="6917" width="12.42578125" style="44" customWidth="1"/>
    <col min="6918" max="6918" width="15.7109375" style="44" customWidth="1"/>
    <col min="6919" max="6919" width="27.5703125" style="44" customWidth="1"/>
    <col min="6920" max="6920" width="9.140625" style="44"/>
    <col min="6921" max="6921" width="11.28515625" style="44" bestFit="1" customWidth="1"/>
    <col min="6922" max="7168" width="9.140625" style="44"/>
    <col min="7169" max="7169" width="36" style="44" customWidth="1"/>
    <col min="7170" max="7170" width="14.140625" style="44" customWidth="1"/>
    <col min="7171" max="7172" width="10.42578125" style="44" bestFit="1" customWidth="1"/>
    <col min="7173" max="7173" width="12.42578125" style="44" customWidth="1"/>
    <col min="7174" max="7174" width="15.7109375" style="44" customWidth="1"/>
    <col min="7175" max="7175" width="27.5703125" style="44" customWidth="1"/>
    <col min="7176" max="7176" width="9.140625" style="44"/>
    <col min="7177" max="7177" width="11.28515625" style="44" bestFit="1" customWidth="1"/>
    <col min="7178" max="7424" width="9.140625" style="44"/>
    <col min="7425" max="7425" width="36" style="44" customWidth="1"/>
    <col min="7426" max="7426" width="14.140625" style="44" customWidth="1"/>
    <col min="7427" max="7428" width="10.42578125" style="44" bestFit="1" customWidth="1"/>
    <col min="7429" max="7429" width="12.42578125" style="44" customWidth="1"/>
    <col min="7430" max="7430" width="15.7109375" style="44" customWidth="1"/>
    <col min="7431" max="7431" width="27.5703125" style="44" customWidth="1"/>
    <col min="7432" max="7432" width="9.140625" style="44"/>
    <col min="7433" max="7433" width="11.28515625" style="44" bestFit="1" customWidth="1"/>
    <col min="7434" max="7680" width="9.140625" style="44"/>
    <col min="7681" max="7681" width="36" style="44" customWidth="1"/>
    <col min="7682" max="7682" width="14.140625" style="44" customWidth="1"/>
    <col min="7683" max="7684" width="10.42578125" style="44" bestFit="1" customWidth="1"/>
    <col min="7685" max="7685" width="12.42578125" style="44" customWidth="1"/>
    <col min="7686" max="7686" width="15.7109375" style="44" customWidth="1"/>
    <col min="7687" max="7687" width="27.5703125" style="44" customWidth="1"/>
    <col min="7688" max="7688" width="9.140625" style="44"/>
    <col min="7689" max="7689" width="11.28515625" style="44" bestFit="1" customWidth="1"/>
    <col min="7690" max="7936" width="9.140625" style="44"/>
    <col min="7937" max="7937" width="36" style="44" customWidth="1"/>
    <col min="7938" max="7938" width="14.140625" style="44" customWidth="1"/>
    <col min="7939" max="7940" width="10.42578125" style="44" bestFit="1" customWidth="1"/>
    <col min="7941" max="7941" width="12.42578125" style="44" customWidth="1"/>
    <col min="7942" max="7942" width="15.7109375" style="44" customWidth="1"/>
    <col min="7943" max="7943" width="27.5703125" style="44" customWidth="1"/>
    <col min="7944" max="7944" width="9.140625" style="44"/>
    <col min="7945" max="7945" width="11.28515625" style="44" bestFit="1" customWidth="1"/>
    <col min="7946" max="8192" width="9.140625" style="44"/>
    <col min="8193" max="8193" width="36" style="44" customWidth="1"/>
    <col min="8194" max="8194" width="14.140625" style="44" customWidth="1"/>
    <col min="8195" max="8196" width="10.42578125" style="44" bestFit="1" customWidth="1"/>
    <col min="8197" max="8197" width="12.42578125" style="44" customWidth="1"/>
    <col min="8198" max="8198" width="15.7109375" style="44" customWidth="1"/>
    <col min="8199" max="8199" width="27.5703125" style="44" customWidth="1"/>
    <col min="8200" max="8200" width="9.140625" style="44"/>
    <col min="8201" max="8201" width="11.28515625" style="44" bestFit="1" customWidth="1"/>
    <col min="8202" max="8448" width="9.140625" style="44"/>
    <col min="8449" max="8449" width="36" style="44" customWidth="1"/>
    <col min="8450" max="8450" width="14.140625" style="44" customWidth="1"/>
    <col min="8451" max="8452" width="10.42578125" style="44" bestFit="1" customWidth="1"/>
    <col min="8453" max="8453" width="12.42578125" style="44" customWidth="1"/>
    <col min="8454" max="8454" width="15.7109375" style="44" customWidth="1"/>
    <col min="8455" max="8455" width="27.5703125" style="44" customWidth="1"/>
    <col min="8456" max="8456" width="9.140625" style="44"/>
    <col min="8457" max="8457" width="11.28515625" style="44" bestFit="1" customWidth="1"/>
    <col min="8458" max="8704" width="9.140625" style="44"/>
    <col min="8705" max="8705" width="36" style="44" customWidth="1"/>
    <col min="8706" max="8706" width="14.140625" style="44" customWidth="1"/>
    <col min="8707" max="8708" width="10.42578125" style="44" bestFit="1" customWidth="1"/>
    <col min="8709" max="8709" width="12.42578125" style="44" customWidth="1"/>
    <col min="8710" max="8710" width="15.7109375" style="44" customWidth="1"/>
    <col min="8711" max="8711" width="27.5703125" style="44" customWidth="1"/>
    <col min="8712" max="8712" width="9.140625" style="44"/>
    <col min="8713" max="8713" width="11.28515625" style="44" bestFit="1" customWidth="1"/>
    <col min="8714" max="8960" width="9.140625" style="44"/>
    <col min="8961" max="8961" width="36" style="44" customWidth="1"/>
    <col min="8962" max="8962" width="14.140625" style="44" customWidth="1"/>
    <col min="8963" max="8964" width="10.42578125" style="44" bestFit="1" customWidth="1"/>
    <col min="8965" max="8965" width="12.42578125" style="44" customWidth="1"/>
    <col min="8966" max="8966" width="15.7109375" style="44" customWidth="1"/>
    <col min="8967" max="8967" width="27.5703125" style="44" customWidth="1"/>
    <col min="8968" max="8968" width="9.140625" style="44"/>
    <col min="8969" max="8969" width="11.28515625" style="44" bestFit="1" customWidth="1"/>
    <col min="8970" max="9216" width="9.140625" style="44"/>
    <col min="9217" max="9217" width="36" style="44" customWidth="1"/>
    <col min="9218" max="9218" width="14.140625" style="44" customWidth="1"/>
    <col min="9219" max="9220" width="10.42578125" style="44" bestFit="1" customWidth="1"/>
    <col min="9221" max="9221" width="12.42578125" style="44" customWidth="1"/>
    <col min="9222" max="9222" width="15.7109375" style="44" customWidth="1"/>
    <col min="9223" max="9223" width="27.5703125" style="44" customWidth="1"/>
    <col min="9224" max="9224" width="9.140625" style="44"/>
    <col min="9225" max="9225" width="11.28515625" style="44" bestFit="1" customWidth="1"/>
    <col min="9226" max="9472" width="9.140625" style="44"/>
    <col min="9473" max="9473" width="36" style="44" customWidth="1"/>
    <col min="9474" max="9474" width="14.140625" style="44" customWidth="1"/>
    <col min="9475" max="9476" width="10.42578125" style="44" bestFit="1" customWidth="1"/>
    <col min="9477" max="9477" width="12.42578125" style="44" customWidth="1"/>
    <col min="9478" max="9478" width="15.7109375" style="44" customWidth="1"/>
    <col min="9479" max="9479" width="27.5703125" style="44" customWidth="1"/>
    <col min="9480" max="9480" width="9.140625" style="44"/>
    <col min="9481" max="9481" width="11.28515625" style="44" bestFit="1" customWidth="1"/>
    <col min="9482" max="9728" width="9.140625" style="44"/>
    <col min="9729" max="9729" width="36" style="44" customWidth="1"/>
    <col min="9730" max="9730" width="14.140625" style="44" customWidth="1"/>
    <col min="9731" max="9732" width="10.42578125" style="44" bestFit="1" customWidth="1"/>
    <col min="9733" max="9733" width="12.42578125" style="44" customWidth="1"/>
    <col min="9734" max="9734" width="15.7109375" style="44" customWidth="1"/>
    <col min="9735" max="9735" width="27.5703125" style="44" customWidth="1"/>
    <col min="9736" max="9736" width="9.140625" style="44"/>
    <col min="9737" max="9737" width="11.28515625" style="44" bestFit="1" customWidth="1"/>
    <col min="9738" max="9984" width="9.140625" style="44"/>
    <col min="9985" max="9985" width="36" style="44" customWidth="1"/>
    <col min="9986" max="9986" width="14.140625" style="44" customWidth="1"/>
    <col min="9987" max="9988" width="10.42578125" style="44" bestFit="1" customWidth="1"/>
    <col min="9989" max="9989" width="12.42578125" style="44" customWidth="1"/>
    <col min="9990" max="9990" width="15.7109375" style="44" customWidth="1"/>
    <col min="9991" max="9991" width="27.5703125" style="44" customWidth="1"/>
    <col min="9992" max="9992" width="9.140625" style="44"/>
    <col min="9993" max="9993" width="11.28515625" style="44" bestFit="1" customWidth="1"/>
    <col min="9994" max="10240" width="9.140625" style="44"/>
    <col min="10241" max="10241" width="36" style="44" customWidth="1"/>
    <col min="10242" max="10242" width="14.140625" style="44" customWidth="1"/>
    <col min="10243" max="10244" width="10.42578125" style="44" bestFit="1" customWidth="1"/>
    <col min="10245" max="10245" width="12.42578125" style="44" customWidth="1"/>
    <col min="10246" max="10246" width="15.7109375" style="44" customWidth="1"/>
    <col min="10247" max="10247" width="27.5703125" style="44" customWidth="1"/>
    <col min="10248" max="10248" width="9.140625" style="44"/>
    <col min="10249" max="10249" width="11.28515625" style="44" bestFit="1" customWidth="1"/>
    <col min="10250" max="10496" width="9.140625" style="44"/>
    <col min="10497" max="10497" width="36" style="44" customWidth="1"/>
    <col min="10498" max="10498" width="14.140625" style="44" customWidth="1"/>
    <col min="10499" max="10500" width="10.42578125" style="44" bestFit="1" customWidth="1"/>
    <col min="10501" max="10501" width="12.42578125" style="44" customWidth="1"/>
    <col min="10502" max="10502" width="15.7109375" style="44" customWidth="1"/>
    <col min="10503" max="10503" width="27.5703125" style="44" customWidth="1"/>
    <col min="10504" max="10504" width="9.140625" style="44"/>
    <col min="10505" max="10505" width="11.28515625" style="44" bestFit="1" customWidth="1"/>
    <col min="10506" max="10752" width="9.140625" style="44"/>
    <col min="10753" max="10753" width="36" style="44" customWidth="1"/>
    <col min="10754" max="10754" width="14.140625" style="44" customWidth="1"/>
    <col min="10755" max="10756" width="10.42578125" style="44" bestFit="1" customWidth="1"/>
    <col min="10757" max="10757" width="12.42578125" style="44" customWidth="1"/>
    <col min="10758" max="10758" width="15.7109375" style="44" customWidth="1"/>
    <col min="10759" max="10759" width="27.5703125" style="44" customWidth="1"/>
    <col min="10760" max="10760" width="9.140625" style="44"/>
    <col min="10761" max="10761" width="11.28515625" style="44" bestFit="1" customWidth="1"/>
    <col min="10762" max="11008" width="9.140625" style="44"/>
    <col min="11009" max="11009" width="36" style="44" customWidth="1"/>
    <col min="11010" max="11010" width="14.140625" style="44" customWidth="1"/>
    <col min="11011" max="11012" width="10.42578125" style="44" bestFit="1" customWidth="1"/>
    <col min="11013" max="11013" width="12.42578125" style="44" customWidth="1"/>
    <col min="11014" max="11014" width="15.7109375" style="44" customWidth="1"/>
    <col min="11015" max="11015" width="27.5703125" style="44" customWidth="1"/>
    <col min="11016" max="11016" width="9.140625" style="44"/>
    <col min="11017" max="11017" width="11.28515625" style="44" bestFit="1" customWidth="1"/>
    <col min="11018" max="11264" width="9.140625" style="44"/>
    <col min="11265" max="11265" width="36" style="44" customWidth="1"/>
    <col min="11266" max="11266" width="14.140625" style="44" customWidth="1"/>
    <col min="11267" max="11268" width="10.42578125" style="44" bestFit="1" customWidth="1"/>
    <col min="11269" max="11269" width="12.42578125" style="44" customWidth="1"/>
    <col min="11270" max="11270" width="15.7109375" style="44" customWidth="1"/>
    <col min="11271" max="11271" width="27.5703125" style="44" customWidth="1"/>
    <col min="11272" max="11272" width="9.140625" style="44"/>
    <col min="11273" max="11273" width="11.28515625" style="44" bestFit="1" customWidth="1"/>
    <col min="11274" max="11520" width="9.140625" style="44"/>
    <col min="11521" max="11521" width="36" style="44" customWidth="1"/>
    <col min="11522" max="11522" width="14.140625" style="44" customWidth="1"/>
    <col min="11523" max="11524" width="10.42578125" style="44" bestFit="1" customWidth="1"/>
    <col min="11525" max="11525" width="12.42578125" style="44" customWidth="1"/>
    <col min="11526" max="11526" width="15.7109375" style="44" customWidth="1"/>
    <col min="11527" max="11527" width="27.5703125" style="44" customWidth="1"/>
    <col min="11528" max="11528" width="9.140625" style="44"/>
    <col min="11529" max="11529" width="11.28515625" style="44" bestFit="1" customWidth="1"/>
    <col min="11530" max="11776" width="9.140625" style="44"/>
    <col min="11777" max="11777" width="36" style="44" customWidth="1"/>
    <col min="11778" max="11778" width="14.140625" style="44" customWidth="1"/>
    <col min="11779" max="11780" width="10.42578125" style="44" bestFit="1" customWidth="1"/>
    <col min="11781" max="11781" width="12.42578125" style="44" customWidth="1"/>
    <col min="11782" max="11782" width="15.7109375" style="44" customWidth="1"/>
    <col min="11783" max="11783" width="27.5703125" style="44" customWidth="1"/>
    <col min="11784" max="11784" width="9.140625" style="44"/>
    <col min="11785" max="11785" width="11.28515625" style="44" bestFit="1" customWidth="1"/>
    <col min="11786" max="12032" width="9.140625" style="44"/>
    <col min="12033" max="12033" width="36" style="44" customWidth="1"/>
    <col min="12034" max="12034" width="14.140625" style="44" customWidth="1"/>
    <col min="12035" max="12036" width="10.42578125" style="44" bestFit="1" customWidth="1"/>
    <col min="12037" max="12037" width="12.42578125" style="44" customWidth="1"/>
    <col min="12038" max="12038" width="15.7109375" style="44" customWidth="1"/>
    <col min="12039" max="12039" width="27.5703125" style="44" customWidth="1"/>
    <col min="12040" max="12040" width="9.140625" style="44"/>
    <col min="12041" max="12041" width="11.28515625" style="44" bestFit="1" customWidth="1"/>
    <col min="12042" max="12288" width="9.140625" style="44"/>
    <col min="12289" max="12289" width="36" style="44" customWidth="1"/>
    <col min="12290" max="12290" width="14.140625" style="44" customWidth="1"/>
    <col min="12291" max="12292" width="10.42578125" style="44" bestFit="1" customWidth="1"/>
    <col min="12293" max="12293" width="12.42578125" style="44" customWidth="1"/>
    <col min="12294" max="12294" width="15.7109375" style="44" customWidth="1"/>
    <col min="12295" max="12295" width="27.5703125" style="44" customWidth="1"/>
    <col min="12296" max="12296" width="9.140625" style="44"/>
    <col min="12297" max="12297" width="11.28515625" style="44" bestFit="1" customWidth="1"/>
    <col min="12298" max="12544" width="9.140625" style="44"/>
    <col min="12545" max="12545" width="36" style="44" customWidth="1"/>
    <col min="12546" max="12546" width="14.140625" style="44" customWidth="1"/>
    <col min="12547" max="12548" width="10.42578125" style="44" bestFit="1" customWidth="1"/>
    <col min="12549" max="12549" width="12.42578125" style="44" customWidth="1"/>
    <col min="12550" max="12550" width="15.7109375" style="44" customWidth="1"/>
    <col min="12551" max="12551" width="27.5703125" style="44" customWidth="1"/>
    <col min="12552" max="12552" width="9.140625" style="44"/>
    <col min="12553" max="12553" width="11.28515625" style="44" bestFit="1" customWidth="1"/>
    <col min="12554" max="12800" width="9.140625" style="44"/>
    <col min="12801" max="12801" width="36" style="44" customWidth="1"/>
    <col min="12802" max="12802" width="14.140625" style="44" customWidth="1"/>
    <col min="12803" max="12804" width="10.42578125" style="44" bestFit="1" customWidth="1"/>
    <col min="12805" max="12805" width="12.42578125" style="44" customWidth="1"/>
    <col min="12806" max="12806" width="15.7109375" style="44" customWidth="1"/>
    <col min="12807" max="12807" width="27.5703125" style="44" customWidth="1"/>
    <col min="12808" max="12808" width="9.140625" style="44"/>
    <col min="12809" max="12809" width="11.28515625" style="44" bestFit="1" customWidth="1"/>
    <col min="12810" max="13056" width="9.140625" style="44"/>
    <col min="13057" max="13057" width="36" style="44" customWidth="1"/>
    <col min="13058" max="13058" width="14.140625" style="44" customWidth="1"/>
    <col min="13059" max="13060" width="10.42578125" style="44" bestFit="1" customWidth="1"/>
    <col min="13061" max="13061" width="12.42578125" style="44" customWidth="1"/>
    <col min="13062" max="13062" width="15.7109375" style="44" customWidth="1"/>
    <col min="13063" max="13063" width="27.5703125" style="44" customWidth="1"/>
    <col min="13064" max="13064" width="9.140625" style="44"/>
    <col min="13065" max="13065" width="11.28515625" style="44" bestFit="1" customWidth="1"/>
    <col min="13066" max="13312" width="9.140625" style="44"/>
    <col min="13313" max="13313" width="36" style="44" customWidth="1"/>
    <col min="13314" max="13314" width="14.140625" style="44" customWidth="1"/>
    <col min="13315" max="13316" width="10.42578125" style="44" bestFit="1" customWidth="1"/>
    <col min="13317" max="13317" width="12.42578125" style="44" customWidth="1"/>
    <col min="13318" max="13318" width="15.7109375" style="44" customWidth="1"/>
    <col min="13319" max="13319" width="27.5703125" style="44" customWidth="1"/>
    <col min="13320" max="13320" width="9.140625" style="44"/>
    <col min="13321" max="13321" width="11.28515625" style="44" bestFit="1" customWidth="1"/>
    <col min="13322" max="13568" width="9.140625" style="44"/>
    <col min="13569" max="13569" width="36" style="44" customWidth="1"/>
    <col min="13570" max="13570" width="14.140625" style="44" customWidth="1"/>
    <col min="13571" max="13572" width="10.42578125" style="44" bestFit="1" customWidth="1"/>
    <col min="13573" max="13573" width="12.42578125" style="44" customWidth="1"/>
    <col min="13574" max="13574" width="15.7109375" style="44" customWidth="1"/>
    <col min="13575" max="13575" width="27.5703125" style="44" customWidth="1"/>
    <col min="13576" max="13576" width="9.140625" style="44"/>
    <col min="13577" max="13577" width="11.28515625" style="44" bestFit="1" customWidth="1"/>
    <col min="13578" max="13824" width="9.140625" style="44"/>
    <col min="13825" max="13825" width="36" style="44" customWidth="1"/>
    <col min="13826" max="13826" width="14.140625" style="44" customWidth="1"/>
    <col min="13827" max="13828" width="10.42578125" style="44" bestFit="1" customWidth="1"/>
    <col min="13829" max="13829" width="12.42578125" style="44" customWidth="1"/>
    <col min="13830" max="13830" width="15.7109375" style="44" customWidth="1"/>
    <col min="13831" max="13831" width="27.5703125" style="44" customWidth="1"/>
    <col min="13832" max="13832" width="9.140625" style="44"/>
    <col min="13833" max="13833" width="11.28515625" style="44" bestFit="1" customWidth="1"/>
    <col min="13834" max="14080" width="9.140625" style="44"/>
    <col min="14081" max="14081" width="36" style="44" customWidth="1"/>
    <col min="14082" max="14082" width="14.140625" style="44" customWidth="1"/>
    <col min="14083" max="14084" width="10.42578125" style="44" bestFit="1" customWidth="1"/>
    <col min="14085" max="14085" width="12.42578125" style="44" customWidth="1"/>
    <col min="14086" max="14086" width="15.7109375" style="44" customWidth="1"/>
    <col min="14087" max="14087" width="27.5703125" style="44" customWidth="1"/>
    <col min="14088" max="14088" width="9.140625" style="44"/>
    <col min="14089" max="14089" width="11.28515625" style="44" bestFit="1" customWidth="1"/>
    <col min="14090" max="14336" width="9.140625" style="44"/>
    <col min="14337" max="14337" width="36" style="44" customWidth="1"/>
    <col min="14338" max="14338" width="14.140625" style="44" customWidth="1"/>
    <col min="14339" max="14340" width="10.42578125" style="44" bestFit="1" customWidth="1"/>
    <col min="14341" max="14341" width="12.42578125" style="44" customWidth="1"/>
    <col min="14342" max="14342" width="15.7109375" style="44" customWidth="1"/>
    <col min="14343" max="14343" width="27.5703125" style="44" customWidth="1"/>
    <col min="14344" max="14344" width="9.140625" style="44"/>
    <col min="14345" max="14345" width="11.28515625" style="44" bestFit="1" customWidth="1"/>
    <col min="14346" max="14592" width="9.140625" style="44"/>
    <col min="14593" max="14593" width="36" style="44" customWidth="1"/>
    <col min="14594" max="14594" width="14.140625" style="44" customWidth="1"/>
    <col min="14595" max="14596" width="10.42578125" style="44" bestFit="1" customWidth="1"/>
    <col min="14597" max="14597" width="12.42578125" style="44" customWidth="1"/>
    <col min="14598" max="14598" width="15.7109375" style="44" customWidth="1"/>
    <col min="14599" max="14599" width="27.5703125" style="44" customWidth="1"/>
    <col min="14600" max="14600" width="9.140625" style="44"/>
    <col min="14601" max="14601" width="11.28515625" style="44" bestFit="1" customWidth="1"/>
    <col min="14602" max="14848" width="9.140625" style="44"/>
    <col min="14849" max="14849" width="36" style="44" customWidth="1"/>
    <col min="14850" max="14850" width="14.140625" style="44" customWidth="1"/>
    <col min="14851" max="14852" width="10.42578125" style="44" bestFit="1" customWidth="1"/>
    <col min="14853" max="14853" width="12.42578125" style="44" customWidth="1"/>
    <col min="14854" max="14854" width="15.7109375" style="44" customWidth="1"/>
    <col min="14855" max="14855" width="27.5703125" style="44" customWidth="1"/>
    <col min="14856" max="14856" width="9.140625" style="44"/>
    <col min="14857" max="14857" width="11.28515625" style="44" bestFit="1" customWidth="1"/>
    <col min="14858" max="15104" width="9.140625" style="44"/>
    <col min="15105" max="15105" width="36" style="44" customWidth="1"/>
    <col min="15106" max="15106" width="14.140625" style="44" customWidth="1"/>
    <col min="15107" max="15108" width="10.42578125" style="44" bestFit="1" customWidth="1"/>
    <col min="15109" max="15109" width="12.42578125" style="44" customWidth="1"/>
    <col min="15110" max="15110" width="15.7109375" style="44" customWidth="1"/>
    <col min="15111" max="15111" width="27.5703125" style="44" customWidth="1"/>
    <col min="15112" max="15112" width="9.140625" style="44"/>
    <col min="15113" max="15113" width="11.28515625" style="44" bestFit="1" customWidth="1"/>
    <col min="15114" max="15360" width="9.140625" style="44"/>
    <col min="15361" max="15361" width="36" style="44" customWidth="1"/>
    <col min="15362" max="15362" width="14.140625" style="44" customWidth="1"/>
    <col min="15363" max="15364" width="10.42578125" style="44" bestFit="1" customWidth="1"/>
    <col min="15365" max="15365" width="12.42578125" style="44" customWidth="1"/>
    <col min="15366" max="15366" width="15.7109375" style="44" customWidth="1"/>
    <col min="15367" max="15367" width="27.5703125" style="44" customWidth="1"/>
    <col min="15368" max="15368" width="9.140625" style="44"/>
    <col min="15369" max="15369" width="11.28515625" style="44" bestFit="1" customWidth="1"/>
    <col min="15370" max="15616" width="9.140625" style="44"/>
    <col min="15617" max="15617" width="36" style="44" customWidth="1"/>
    <col min="15618" max="15618" width="14.140625" style="44" customWidth="1"/>
    <col min="15619" max="15620" width="10.42578125" style="44" bestFit="1" customWidth="1"/>
    <col min="15621" max="15621" width="12.42578125" style="44" customWidth="1"/>
    <col min="15622" max="15622" width="15.7109375" style="44" customWidth="1"/>
    <col min="15623" max="15623" width="27.5703125" style="44" customWidth="1"/>
    <col min="15624" max="15624" width="9.140625" style="44"/>
    <col min="15625" max="15625" width="11.28515625" style="44" bestFit="1" customWidth="1"/>
    <col min="15626" max="15872" width="9.140625" style="44"/>
    <col min="15873" max="15873" width="36" style="44" customWidth="1"/>
    <col min="15874" max="15874" width="14.140625" style="44" customWidth="1"/>
    <col min="15875" max="15876" width="10.42578125" style="44" bestFit="1" customWidth="1"/>
    <col min="15877" max="15877" width="12.42578125" style="44" customWidth="1"/>
    <col min="15878" max="15878" width="15.7109375" style="44" customWidth="1"/>
    <col min="15879" max="15879" width="27.5703125" style="44" customWidth="1"/>
    <col min="15880" max="15880" width="9.140625" style="44"/>
    <col min="15881" max="15881" width="11.28515625" style="44" bestFit="1" customWidth="1"/>
    <col min="15882" max="16128" width="9.140625" style="44"/>
    <col min="16129" max="16129" width="36" style="44" customWidth="1"/>
    <col min="16130" max="16130" width="14.140625" style="44" customWidth="1"/>
    <col min="16131" max="16132" width="10.42578125" style="44" bestFit="1" customWidth="1"/>
    <col min="16133" max="16133" width="12.42578125" style="44" customWidth="1"/>
    <col min="16134" max="16134" width="15.7109375" style="44" customWidth="1"/>
    <col min="16135" max="16135" width="27.5703125" style="44" customWidth="1"/>
    <col min="16136" max="16136" width="9.140625" style="44"/>
    <col min="16137" max="16137" width="11.28515625" style="44" bestFit="1" customWidth="1"/>
    <col min="16138" max="16384" width="9.140625" style="44"/>
  </cols>
  <sheetData>
    <row r="1" spans="1:8" ht="12.75">
      <c r="A1" s="45"/>
      <c r="B1" s="45"/>
      <c r="C1" s="46"/>
      <c r="D1" s="46"/>
      <c r="E1" s="46"/>
      <c r="F1" s="46"/>
      <c r="G1" s="112" t="s">
        <v>0</v>
      </c>
    </row>
    <row r="2" spans="1:8" ht="12.75">
      <c r="A2" s="45"/>
      <c r="B2" s="45"/>
      <c r="C2" s="46"/>
      <c r="D2" s="46"/>
      <c r="E2" s="46"/>
      <c r="F2" s="46"/>
      <c r="G2" s="112" t="s">
        <v>1</v>
      </c>
    </row>
    <row r="3" spans="1:8" ht="12.75">
      <c r="A3" s="45"/>
      <c r="B3" s="45"/>
      <c r="C3" s="46"/>
      <c r="D3" s="46"/>
      <c r="E3" s="46"/>
      <c r="F3" s="46"/>
      <c r="G3" s="112" t="s">
        <v>2</v>
      </c>
    </row>
    <row r="4" spans="1:8" ht="12.75">
      <c r="A4" s="45"/>
      <c r="B4" s="45"/>
      <c r="C4" s="46"/>
      <c r="D4" s="46"/>
      <c r="E4" s="46"/>
      <c r="F4" s="46"/>
      <c r="G4" s="112" t="s">
        <v>3</v>
      </c>
    </row>
    <row r="5" spans="1:8" ht="12.75">
      <c r="A5" s="45"/>
      <c r="B5" s="48"/>
      <c r="C5" s="46"/>
      <c r="D5" s="46"/>
      <c r="E5" s="46"/>
      <c r="F5" s="46"/>
      <c r="G5" s="112" t="s">
        <v>4</v>
      </c>
    </row>
    <row r="6" spans="1:8">
      <c r="B6" s="50"/>
      <c r="C6" s="51"/>
      <c r="D6" s="51"/>
      <c r="E6" s="51"/>
      <c r="F6" s="628" t="s">
        <v>5</v>
      </c>
      <c r="G6" s="628"/>
    </row>
    <row r="7" spans="1:8">
      <c r="B7" s="50"/>
      <c r="C7" s="51"/>
      <c r="D7" s="51"/>
      <c r="E7" s="51"/>
      <c r="F7" s="112"/>
      <c r="G7" s="112"/>
    </row>
    <row r="8" spans="1:8" s="52" customFormat="1" ht="23.25">
      <c r="A8" s="629" t="s">
        <v>6</v>
      </c>
      <c r="B8" s="629"/>
      <c r="C8" s="629"/>
      <c r="D8" s="629"/>
      <c r="E8" s="629"/>
      <c r="F8" s="629"/>
      <c r="G8" s="629"/>
    </row>
    <row r="9" spans="1:8" s="52" customFormat="1" ht="23.25">
      <c r="A9" s="630" t="s">
        <v>7</v>
      </c>
      <c r="B9" s="630"/>
      <c r="C9" s="630"/>
      <c r="D9" s="630"/>
      <c r="E9" s="630"/>
      <c r="F9" s="630"/>
      <c r="G9" s="630"/>
      <c r="H9" s="53"/>
    </row>
    <row r="10" spans="1:8" s="115" customFormat="1" ht="20.25">
      <c r="A10" s="413"/>
      <c r="B10" s="413"/>
      <c r="C10" s="413"/>
      <c r="D10" s="413"/>
      <c r="E10" s="413"/>
      <c r="F10" s="413"/>
      <c r="G10" s="413"/>
    </row>
    <row r="11" spans="1:8" s="10" customFormat="1" ht="19.5" customHeight="1">
      <c r="A11" s="631" t="s">
        <v>159</v>
      </c>
      <c r="B11" s="631"/>
      <c r="C11" s="631"/>
      <c r="D11" s="631"/>
      <c r="E11" s="147"/>
      <c r="F11" s="147"/>
      <c r="G11" s="147"/>
    </row>
    <row r="12" spans="1:8" s="10" customFormat="1" ht="25.5" customHeight="1">
      <c r="A12" s="631" t="s">
        <v>8</v>
      </c>
      <c r="B12" s="631"/>
      <c r="C12" s="631"/>
      <c r="D12" s="631"/>
      <c r="E12" s="631"/>
      <c r="F12" s="631"/>
      <c r="G12" s="631"/>
    </row>
    <row r="13" spans="1:8" s="10" customFormat="1" ht="26.25" customHeight="1">
      <c r="A13" s="642" t="s">
        <v>9</v>
      </c>
      <c r="B13" s="642"/>
      <c r="C13" s="642"/>
      <c r="D13" s="642"/>
      <c r="E13" s="642"/>
      <c r="F13" s="642"/>
      <c r="G13" s="642"/>
    </row>
    <row r="14" spans="1:8" s="10" customFormat="1" ht="20.25">
      <c r="A14" s="148" t="s">
        <v>160</v>
      </c>
      <c r="B14" s="149"/>
      <c r="C14" s="149"/>
      <c r="D14" s="149"/>
      <c r="E14" s="149"/>
      <c r="F14" s="149"/>
      <c r="G14" s="149"/>
    </row>
    <row r="15" spans="1:8" s="414" customFormat="1" ht="32.25" customHeight="1">
      <c r="A15" s="632" t="s">
        <v>161</v>
      </c>
      <c r="B15" s="632"/>
      <c r="C15" s="632"/>
      <c r="D15" s="632"/>
      <c r="E15" s="632"/>
      <c r="F15" s="632"/>
      <c r="G15" s="632"/>
    </row>
    <row r="16" spans="1:8" s="414" customFormat="1" ht="27.75" customHeight="1">
      <c r="A16" s="708" t="s">
        <v>375</v>
      </c>
      <c r="B16" s="708"/>
      <c r="C16" s="708"/>
      <c r="D16" s="708"/>
      <c r="E16" s="708"/>
      <c r="F16" s="708"/>
      <c r="G16" s="708"/>
    </row>
    <row r="17" spans="1:256" s="10" customFormat="1" ht="33" hidden="1" customHeight="1">
      <c r="A17" s="180"/>
      <c r="B17" s="180"/>
      <c r="C17" s="180"/>
      <c r="D17" s="180"/>
      <c r="E17" s="180"/>
      <c r="F17" s="180"/>
      <c r="G17" s="180"/>
    </row>
    <row r="18" spans="1:256" s="10" customFormat="1" ht="31.5" customHeight="1">
      <c r="A18" s="647" t="s">
        <v>10</v>
      </c>
      <c r="B18" s="647"/>
      <c r="C18" s="647"/>
      <c r="D18" s="647"/>
      <c r="E18" s="647"/>
      <c r="F18" s="647"/>
      <c r="G18" s="647"/>
    </row>
    <row r="19" spans="1:256" s="454" customFormat="1" ht="27" customHeight="1">
      <c r="A19" s="716" t="s">
        <v>163</v>
      </c>
      <c r="B19" s="716"/>
      <c r="C19" s="716"/>
      <c r="D19" s="716"/>
      <c r="E19" s="716"/>
      <c r="F19" s="716"/>
      <c r="G19" s="716"/>
    </row>
    <row r="20" spans="1:256" s="10" customFormat="1" ht="51" customHeight="1">
      <c r="A20" s="644" t="s">
        <v>254</v>
      </c>
      <c r="B20" s="644"/>
      <c r="C20" s="644"/>
      <c r="D20" s="644"/>
      <c r="E20" s="644"/>
      <c r="F20" s="644"/>
      <c r="G20" s="644"/>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659"/>
      <c r="BJ20" s="659"/>
      <c r="BK20" s="659"/>
      <c r="BL20" s="659"/>
      <c r="BM20" s="659"/>
      <c r="BN20" s="659"/>
      <c r="BO20" s="659"/>
      <c r="BP20" s="659"/>
      <c r="BQ20" s="659"/>
      <c r="BR20" s="659"/>
      <c r="BS20" s="659"/>
      <c r="BT20" s="659"/>
      <c r="BU20" s="659"/>
      <c r="BV20" s="659"/>
      <c r="BW20" s="659"/>
      <c r="BX20" s="659"/>
      <c r="BY20" s="659"/>
      <c r="BZ20" s="659"/>
      <c r="CA20" s="659"/>
      <c r="CB20" s="659"/>
      <c r="CC20" s="659"/>
      <c r="CD20" s="659"/>
      <c r="CE20" s="659"/>
      <c r="CF20" s="659"/>
      <c r="CG20" s="659"/>
      <c r="CH20" s="659"/>
      <c r="CI20" s="659"/>
      <c r="CJ20" s="659"/>
      <c r="CK20" s="659"/>
      <c r="CL20" s="659"/>
      <c r="CM20" s="659"/>
      <c r="CN20" s="659"/>
      <c r="CO20" s="659"/>
      <c r="CP20" s="659"/>
      <c r="CQ20" s="659"/>
      <c r="CR20" s="659"/>
      <c r="CS20" s="659"/>
      <c r="CT20" s="659"/>
      <c r="CU20" s="659"/>
      <c r="CV20" s="659"/>
      <c r="CW20" s="659"/>
      <c r="CX20" s="659"/>
      <c r="CY20" s="659"/>
      <c r="CZ20" s="659"/>
      <c r="DA20" s="659"/>
      <c r="DB20" s="659"/>
      <c r="DC20" s="659"/>
      <c r="DD20" s="659"/>
      <c r="DE20" s="659"/>
      <c r="DF20" s="659"/>
      <c r="DG20" s="659"/>
      <c r="DH20" s="659"/>
      <c r="DI20" s="659"/>
      <c r="DJ20" s="659"/>
      <c r="DK20" s="659"/>
      <c r="DL20" s="659"/>
      <c r="DM20" s="659"/>
      <c r="DN20" s="659"/>
      <c r="DO20" s="659"/>
      <c r="DP20" s="659"/>
      <c r="DQ20" s="659"/>
      <c r="DR20" s="659"/>
      <c r="DS20" s="659"/>
      <c r="DT20" s="659"/>
      <c r="DU20" s="659"/>
      <c r="DV20" s="659"/>
      <c r="DW20" s="659"/>
      <c r="DX20" s="659"/>
      <c r="DY20" s="659"/>
      <c r="DZ20" s="659"/>
      <c r="EA20" s="659"/>
      <c r="EB20" s="659"/>
      <c r="EC20" s="659"/>
      <c r="ED20" s="659"/>
      <c r="EE20" s="659"/>
      <c r="EF20" s="659"/>
      <c r="EG20" s="659"/>
      <c r="EH20" s="659"/>
      <c r="EI20" s="659"/>
      <c r="EJ20" s="659"/>
      <c r="EK20" s="659"/>
      <c r="EL20" s="659"/>
      <c r="EM20" s="659"/>
      <c r="EN20" s="659"/>
      <c r="EO20" s="659"/>
      <c r="EP20" s="659"/>
      <c r="EQ20" s="659"/>
      <c r="ER20" s="659"/>
      <c r="ES20" s="659"/>
      <c r="ET20" s="659"/>
      <c r="EU20" s="659"/>
      <c r="EV20" s="659"/>
      <c r="EW20" s="659"/>
      <c r="EX20" s="659"/>
      <c r="EY20" s="659"/>
      <c r="EZ20" s="659"/>
      <c r="FA20" s="659"/>
      <c r="FB20" s="659"/>
      <c r="FC20" s="659"/>
      <c r="FD20" s="659"/>
      <c r="FE20" s="659"/>
      <c r="FF20" s="659"/>
      <c r="FG20" s="659"/>
      <c r="FH20" s="659"/>
      <c r="FI20" s="659"/>
      <c r="FJ20" s="659"/>
      <c r="FK20" s="659"/>
      <c r="FL20" s="659"/>
      <c r="FM20" s="659"/>
      <c r="FN20" s="659"/>
      <c r="FO20" s="659"/>
      <c r="FP20" s="659"/>
      <c r="FQ20" s="659"/>
      <c r="FR20" s="659"/>
      <c r="FS20" s="659"/>
      <c r="FT20" s="659"/>
      <c r="FU20" s="659"/>
      <c r="FV20" s="659"/>
      <c r="FW20" s="659"/>
      <c r="FX20" s="659"/>
      <c r="FY20" s="659"/>
      <c r="FZ20" s="659"/>
      <c r="GA20" s="659"/>
      <c r="GB20" s="659"/>
      <c r="GC20" s="659"/>
      <c r="GD20" s="659"/>
      <c r="GE20" s="659"/>
      <c r="GF20" s="659"/>
      <c r="GG20" s="659"/>
      <c r="GH20" s="659"/>
      <c r="GI20" s="659"/>
      <c r="GJ20" s="659"/>
      <c r="GK20" s="659"/>
      <c r="GL20" s="659"/>
      <c r="GM20" s="659"/>
      <c r="GN20" s="659"/>
      <c r="GO20" s="659"/>
      <c r="GP20" s="659"/>
      <c r="GQ20" s="659"/>
      <c r="GR20" s="659"/>
      <c r="GS20" s="659"/>
      <c r="GT20" s="659"/>
      <c r="GU20" s="659"/>
      <c r="GV20" s="659"/>
      <c r="GW20" s="659"/>
      <c r="GX20" s="659"/>
      <c r="GY20" s="659"/>
      <c r="GZ20" s="659"/>
      <c r="HA20" s="659"/>
      <c r="HB20" s="659"/>
      <c r="HC20" s="659"/>
      <c r="HD20" s="659"/>
      <c r="HE20" s="659"/>
      <c r="HF20" s="659"/>
      <c r="HG20" s="659"/>
      <c r="HH20" s="659"/>
      <c r="HI20" s="659"/>
      <c r="HJ20" s="659"/>
      <c r="HK20" s="659"/>
      <c r="HL20" s="659"/>
      <c r="HM20" s="659"/>
      <c r="HN20" s="659"/>
      <c r="HO20" s="659"/>
      <c r="HP20" s="659"/>
      <c r="HQ20" s="659"/>
      <c r="HR20" s="659"/>
      <c r="HS20" s="659"/>
      <c r="HT20" s="659"/>
      <c r="HU20" s="659"/>
      <c r="HV20" s="659"/>
      <c r="HW20" s="659"/>
      <c r="HX20" s="659"/>
      <c r="HY20" s="659"/>
      <c r="HZ20" s="659"/>
      <c r="IA20" s="659"/>
      <c r="IB20" s="659"/>
      <c r="IC20" s="659"/>
      <c r="ID20" s="659"/>
      <c r="IE20" s="659"/>
      <c r="IF20" s="659"/>
      <c r="IG20" s="659"/>
      <c r="IH20" s="659"/>
      <c r="II20" s="659"/>
      <c r="IJ20" s="659"/>
      <c r="IK20" s="659"/>
      <c r="IL20" s="659"/>
      <c r="IM20" s="659"/>
      <c r="IN20" s="659"/>
      <c r="IO20" s="659"/>
      <c r="IP20" s="659"/>
      <c r="IQ20" s="659"/>
      <c r="IR20" s="659"/>
      <c r="IS20" s="659"/>
      <c r="IT20" s="659"/>
      <c r="IU20" s="659"/>
      <c r="IV20" s="659"/>
    </row>
    <row r="21" spans="1:256" s="61" customFormat="1" ht="21.75" customHeight="1">
      <c r="A21" s="323" t="s">
        <v>270</v>
      </c>
      <c r="B21" s="324"/>
      <c r="C21" s="324"/>
      <c r="D21" s="324"/>
      <c r="E21" s="324"/>
      <c r="F21" s="324"/>
      <c r="G21" s="324"/>
    </row>
    <row r="22" spans="1:256" s="454" customFormat="1" ht="20.25" customHeight="1">
      <c r="A22" s="453" t="s">
        <v>165</v>
      </c>
      <c r="B22" s="453"/>
      <c r="C22" s="453"/>
      <c r="D22" s="453"/>
      <c r="E22" s="453"/>
      <c r="F22" s="453"/>
      <c r="G22" s="453"/>
    </row>
    <row r="23" spans="1:256" s="454" customFormat="1" ht="42" customHeight="1">
      <c r="A23" s="715" t="s">
        <v>354</v>
      </c>
      <c r="B23" s="717"/>
      <c r="C23" s="717"/>
      <c r="D23" s="717"/>
      <c r="E23" s="717"/>
      <c r="F23" s="717"/>
      <c r="G23" s="717"/>
    </row>
    <row r="24" spans="1:256" s="454" customFormat="1" ht="40.5" customHeight="1">
      <c r="A24" s="715" t="s">
        <v>376</v>
      </c>
      <c r="B24" s="717"/>
      <c r="C24" s="717"/>
      <c r="D24" s="717"/>
      <c r="E24" s="717"/>
      <c r="F24" s="717"/>
      <c r="G24" s="717"/>
    </row>
    <row r="25" spans="1:256" s="15" customFormat="1" ht="82.5" customHeight="1">
      <c r="A25" s="412" t="s">
        <v>11</v>
      </c>
      <c r="B25" s="402" t="s">
        <v>12</v>
      </c>
      <c r="C25" s="402" t="s">
        <v>13</v>
      </c>
      <c r="D25" s="402" t="s">
        <v>14</v>
      </c>
      <c r="E25" s="402" t="s">
        <v>15</v>
      </c>
      <c r="F25" s="402" t="s">
        <v>16</v>
      </c>
      <c r="G25" s="402" t="s">
        <v>17</v>
      </c>
      <c r="H25" s="13"/>
      <c r="I25" s="14"/>
    </row>
    <row r="26" spans="1:256" s="15" customFormat="1" ht="20.25" customHeight="1">
      <c r="A26" s="156">
        <v>1</v>
      </c>
      <c r="B26" s="156">
        <v>2</v>
      </c>
      <c r="C26" s="156">
        <v>3</v>
      </c>
      <c r="D26" s="156">
        <v>4</v>
      </c>
      <c r="E26" s="156">
        <v>5</v>
      </c>
      <c r="F26" s="156">
        <v>6</v>
      </c>
      <c r="G26" s="156">
        <v>7</v>
      </c>
      <c r="I26" s="14"/>
    </row>
    <row r="27" spans="1:256" s="15" customFormat="1" ht="51.75" customHeight="1">
      <c r="A27" s="157" t="s">
        <v>18</v>
      </c>
      <c r="B27" s="158" t="s">
        <v>19</v>
      </c>
      <c r="C27" s="159">
        <v>378427</v>
      </c>
      <c r="D27" s="159">
        <v>378394.2</v>
      </c>
      <c r="E27" s="159">
        <f>D27-C27</f>
        <v>-32.799999999988358</v>
      </c>
      <c r="F27" s="270">
        <f>D27/C27*100</f>
        <v>99.991332542339734</v>
      </c>
      <c r="G27" s="433" t="s">
        <v>379</v>
      </c>
      <c r="H27" s="16"/>
      <c r="I27" s="17"/>
      <c r="J27" s="18"/>
      <c r="K27" s="18"/>
      <c r="L27" s="18"/>
    </row>
    <row r="28" spans="1:256" s="19" customFormat="1" ht="45.75" customHeight="1">
      <c r="A28" s="160" t="s">
        <v>20</v>
      </c>
      <c r="B28" s="181"/>
      <c r="C28" s="181"/>
      <c r="D28" s="181"/>
      <c r="E28" s="181"/>
      <c r="F28" s="181"/>
      <c r="G28" s="181"/>
    </row>
    <row r="29" spans="1:256" s="54" customFormat="1" ht="86.25" customHeight="1">
      <c r="A29" s="343" t="s">
        <v>48</v>
      </c>
      <c r="B29" s="278" t="s">
        <v>153</v>
      </c>
      <c r="C29" s="278">
        <v>70.8</v>
      </c>
      <c r="D29" s="278"/>
      <c r="E29" s="278"/>
      <c r="F29" s="278"/>
      <c r="G29" s="161" t="s">
        <v>154</v>
      </c>
    </row>
    <row r="30" spans="1:256" s="454" customFormat="1" ht="28.5" customHeight="1">
      <c r="A30" s="715" t="s">
        <v>168</v>
      </c>
      <c r="B30" s="715"/>
      <c r="C30" s="715"/>
      <c r="D30" s="715"/>
      <c r="E30" s="715"/>
      <c r="F30" s="715"/>
      <c r="G30" s="715"/>
    </row>
    <row r="31" spans="1:256" s="10" customFormat="1" ht="27.75" customHeight="1">
      <c r="A31" s="148" t="s">
        <v>72</v>
      </c>
      <c r="B31" s="151"/>
      <c r="C31" s="151"/>
      <c r="D31" s="151"/>
      <c r="E31" s="151"/>
      <c r="F31" s="151"/>
      <c r="G31" s="151"/>
    </row>
    <row r="32" spans="1:256" s="10" customFormat="1" ht="51" customHeight="1">
      <c r="A32" s="644" t="s">
        <v>254</v>
      </c>
      <c r="B32" s="644"/>
      <c r="C32" s="644"/>
      <c r="D32" s="644"/>
      <c r="E32" s="644"/>
      <c r="F32" s="644"/>
      <c r="G32" s="644"/>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659"/>
      <c r="BA32" s="659"/>
      <c r="BB32" s="659"/>
      <c r="BC32" s="659"/>
      <c r="BD32" s="659"/>
      <c r="BE32" s="659"/>
      <c r="BF32" s="659"/>
      <c r="BG32" s="659"/>
      <c r="BH32" s="659"/>
      <c r="BI32" s="659"/>
      <c r="BJ32" s="659"/>
      <c r="BK32" s="659"/>
      <c r="BL32" s="659"/>
      <c r="BM32" s="659"/>
      <c r="BN32" s="659"/>
      <c r="BO32" s="659"/>
      <c r="BP32" s="659"/>
      <c r="BQ32" s="659"/>
      <c r="BR32" s="659"/>
      <c r="BS32" s="659"/>
      <c r="BT32" s="659"/>
      <c r="BU32" s="659"/>
      <c r="BV32" s="659"/>
      <c r="BW32" s="659"/>
      <c r="BX32" s="659"/>
      <c r="BY32" s="659"/>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59"/>
      <c r="DY32" s="659"/>
      <c r="DZ32" s="659"/>
      <c r="EA32" s="659"/>
      <c r="EB32" s="659"/>
      <c r="EC32" s="659"/>
      <c r="ED32" s="659"/>
      <c r="EE32" s="659"/>
      <c r="EF32" s="659"/>
      <c r="EG32" s="659"/>
      <c r="EH32" s="659"/>
      <c r="EI32" s="659"/>
      <c r="EJ32" s="659"/>
      <c r="EK32" s="659"/>
      <c r="EL32" s="659"/>
      <c r="EM32" s="659"/>
      <c r="EN32" s="659"/>
      <c r="EO32" s="659"/>
      <c r="EP32" s="659"/>
      <c r="EQ32" s="659"/>
      <c r="ER32" s="659"/>
      <c r="ES32" s="659"/>
      <c r="ET32" s="659"/>
      <c r="EU32" s="659"/>
      <c r="EV32" s="659"/>
      <c r="EW32" s="659"/>
      <c r="EX32" s="659"/>
      <c r="EY32" s="659"/>
      <c r="EZ32" s="659"/>
      <c r="FA32" s="659"/>
      <c r="FB32" s="659"/>
      <c r="FC32" s="659"/>
      <c r="FD32" s="659"/>
      <c r="FE32" s="659"/>
      <c r="FF32" s="659"/>
      <c r="FG32" s="659"/>
      <c r="FH32" s="659"/>
      <c r="FI32" s="659"/>
      <c r="FJ32" s="659"/>
      <c r="FK32" s="659"/>
      <c r="FL32" s="659"/>
      <c r="FM32" s="659"/>
      <c r="FN32" s="659"/>
      <c r="FO32" s="659"/>
      <c r="FP32" s="659"/>
      <c r="FQ32" s="659"/>
      <c r="FR32" s="659"/>
      <c r="FS32" s="659"/>
      <c r="FT32" s="659"/>
      <c r="FU32" s="659"/>
      <c r="FV32" s="659"/>
      <c r="FW32" s="659"/>
      <c r="FX32" s="659"/>
      <c r="FY32" s="659"/>
      <c r="FZ32" s="659"/>
      <c r="GA32" s="659"/>
      <c r="GB32" s="659"/>
      <c r="GC32" s="659"/>
      <c r="GD32" s="659"/>
      <c r="GE32" s="659"/>
      <c r="GF32" s="659"/>
      <c r="GG32" s="659"/>
      <c r="GH32" s="659"/>
      <c r="GI32" s="659"/>
      <c r="GJ32" s="659"/>
      <c r="GK32" s="659"/>
      <c r="GL32" s="659"/>
      <c r="GM32" s="659"/>
      <c r="GN32" s="659"/>
      <c r="GO32" s="659"/>
      <c r="GP32" s="659"/>
      <c r="GQ32" s="659"/>
      <c r="GR32" s="659"/>
      <c r="GS32" s="659"/>
      <c r="GT32" s="659"/>
      <c r="GU32" s="659"/>
      <c r="GV32" s="659"/>
      <c r="GW32" s="659"/>
      <c r="GX32" s="659"/>
      <c r="GY32" s="659"/>
      <c r="GZ32" s="659"/>
      <c r="HA32" s="659"/>
      <c r="HB32" s="659"/>
      <c r="HC32" s="659"/>
      <c r="HD32" s="659"/>
      <c r="HE32" s="659"/>
      <c r="HF32" s="659"/>
      <c r="HG32" s="659"/>
      <c r="HH32" s="659"/>
      <c r="HI32" s="659"/>
      <c r="HJ32" s="659"/>
      <c r="HK32" s="659"/>
      <c r="HL32" s="659"/>
      <c r="HM32" s="659"/>
      <c r="HN32" s="659"/>
      <c r="HO32" s="659"/>
      <c r="HP32" s="659"/>
      <c r="HQ32" s="659"/>
      <c r="HR32" s="659"/>
      <c r="HS32" s="659"/>
      <c r="HT32" s="659"/>
      <c r="HU32" s="659"/>
      <c r="HV32" s="659"/>
      <c r="HW32" s="659"/>
      <c r="HX32" s="659"/>
      <c r="HY32" s="659"/>
      <c r="HZ32" s="659"/>
      <c r="IA32" s="659"/>
      <c r="IB32" s="659"/>
      <c r="IC32" s="659"/>
      <c r="ID32" s="659"/>
      <c r="IE32" s="659"/>
      <c r="IF32" s="659"/>
      <c r="IG32" s="659"/>
      <c r="IH32" s="659"/>
      <c r="II32" s="659"/>
      <c r="IJ32" s="659"/>
      <c r="IK32" s="659"/>
      <c r="IL32" s="659"/>
      <c r="IM32" s="659"/>
      <c r="IN32" s="659"/>
      <c r="IO32" s="659"/>
      <c r="IP32" s="659"/>
      <c r="IQ32" s="659"/>
      <c r="IR32" s="659"/>
      <c r="IS32" s="659"/>
      <c r="IT32" s="659"/>
      <c r="IU32" s="659"/>
      <c r="IV32" s="659"/>
    </row>
    <row r="33" spans="1:9" s="10" customFormat="1" ht="27" customHeight="1">
      <c r="A33" s="150" t="s">
        <v>165</v>
      </c>
      <c r="B33" s="151"/>
      <c r="C33" s="151"/>
      <c r="D33" s="151"/>
      <c r="E33" s="151"/>
      <c r="F33" s="151"/>
      <c r="G33" s="151"/>
    </row>
    <row r="34" spans="1:9" s="10" customFormat="1" ht="42.75" customHeight="1">
      <c r="A34" s="644" t="s">
        <v>377</v>
      </c>
      <c r="B34" s="644"/>
      <c r="C34" s="644"/>
      <c r="D34" s="644"/>
      <c r="E34" s="644"/>
      <c r="F34" s="644"/>
      <c r="G34" s="644"/>
    </row>
    <row r="35" spans="1:9" s="133" customFormat="1" ht="9" customHeight="1">
      <c r="A35" s="441"/>
      <c r="B35" s="442"/>
      <c r="C35" s="442"/>
      <c r="D35" s="442"/>
      <c r="E35" s="442"/>
      <c r="F35" s="442"/>
      <c r="G35" s="442"/>
    </row>
    <row r="36" spans="1:9" s="10" customFormat="1" ht="83.25" customHeight="1">
      <c r="A36" s="403" t="s">
        <v>24</v>
      </c>
      <c r="B36" s="403" t="s">
        <v>12</v>
      </c>
      <c r="C36" s="403" t="s">
        <v>13</v>
      </c>
      <c r="D36" s="403" t="s">
        <v>14</v>
      </c>
      <c r="E36" s="403" t="s">
        <v>15</v>
      </c>
      <c r="F36" s="403" t="s">
        <v>16</v>
      </c>
      <c r="G36" s="403" t="s">
        <v>17</v>
      </c>
      <c r="H36" s="25"/>
    </row>
    <row r="37" spans="1:9" s="10" customFormat="1" ht="21.75" customHeight="1">
      <c r="A37" s="412">
        <v>1</v>
      </c>
      <c r="B37" s="412">
        <v>2</v>
      </c>
      <c r="C37" s="412">
        <v>3</v>
      </c>
      <c r="D37" s="412">
        <v>4</v>
      </c>
      <c r="E37" s="412">
        <v>5</v>
      </c>
      <c r="F37" s="412">
        <v>6</v>
      </c>
      <c r="G37" s="412">
        <v>7</v>
      </c>
      <c r="H37" s="25"/>
    </row>
    <row r="38" spans="1:9" s="10" customFormat="1" ht="88.5" customHeight="1">
      <c r="A38" s="181" t="s">
        <v>378</v>
      </c>
      <c r="B38" s="402" t="s">
        <v>30</v>
      </c>
      <c r="C38" s="402">
        <v>26</v>
      </c>
      <c r="D38" s="402">
        <v>26</v>
      </c>
      <c r="E38" s="402">
        <f>D38-C38</f>
        <v>0</v>
      </c>
      <c r="F38" s="402">
        <f>D38/C38*100</f>
        <v>100</v>
      </c>
      <c r="G38" s="261" t="s">
        <v>120</v>
      </c>
      <c r="H38" s="25"/>
    </row>
    <row r="39" spans="1:9" s="10" customFormat="1" ht="82.5" customHeight="1">
      <c r="A39" s="181" t="s">
        <v>158</v>
      </c>
      <c r="B39" s="402" t="s">
        <v>30</v>
      </c>
      <c r="C39" s="402">
        <v>10</v>
      </c>
      <c r="D39" s="402">
        <v>10</v>
      </c>
      <c r="E39" s="402">
        <f>D39-C39</f>
        <v>0</v>
      </c>
      <c r="F39" s="402">
        <f>D39/C39*100</f>
        <v>100</v>
      </c>
      <c r="G39" s="261" t="s">
        <v>120</v>
      </c>
      <c r="H39" s="25"/>
    </row>
    <row r="40" spans="1:9" s="10" customFormat="1" ht="97.5" customHeight="1">
      <c r="A40" s="168" t="s">
        <v>27</v>
      </c>
      <c r="B40" s="402" t="s">
        <v>12</v>
      </c>
      <c r="C40" s="402" t="s">
        <v>13</v>
      </c>
      <c r="D40" s="402" t="s">
        <v>14</v>
      </c>
      <c r="E40" s="402" t="s">
        <v>15</v>
      </c>
      <c r="F40" s="402" t="s">
        <v>16</v>
      </c>
      <c r="G40" s="402" t="s">
        <v>17</v>
      </c>
      <c r="H40" s="25"/>
    </row>
    <row r="41" spans="1:9" s="10" customFormat="1" ht="21.75" customHeight="1">
      <c r="A41" s="412">
        <v>1</v>
      </c>
      <c r="B41" s="412">
        <v>2</v>
      </c>
      <c r="C41" s="412">
        <v>3</v>
      </c>
      <c r="D41" s="412">
        <v>4</v>
      </c>
      <c r="E41" s="412">
        <v>5</v>
      </c>
      <c r="F41" s="412">
        <v>6</v>
      </c>
      <c r="G41" s="412">
        <v>7</v>
      </c>
      <c r="H41" s="25"/>
    </row>
    <row r="42" spans="1:9" s="10" customFormat="1" ht="60" customHeight="1">
      <c r="A42" s="168" t="s">
        <v>157</v>
      </c>
      <c r="B42" s="412" t="s">
        <v>19</v>
      </c>
      <c r="C42" s="161">
        <v>378427</v>
      </c>
      <c r="D42" s="161">
        <v>378394.2</v>
      </c>
      <c r="E42" s="161">
        <f>D42-C42</f>
        <v>-32.799999999988358</v>
      </c>
      <c r="F42" s="269">
        <v>100</v>
      </c>
      <c r="G42" s="161" t="s">
        <v>379</v>
      </c>
      <c r="H42" s="25"/>
    </row>
    <row r="43" spans="1:9" s="10" customFormat="1" ht="60.75">
      <c r="A43" s="157" t="s">
        <v>29</v>
      </c>
      <c r="B43" s="191" t="s">
        <v>19</v>
      </c>
      <c r="C43" s="271">
        <f>C42</f>
        <v>378427</v>
      </c>
      <c r="D43" s="271">
        <f>D42</f>
        <v>378394.2</v>
      </c>
      <c r="E43" s="271">
        <f>D43-C43</f>
        <v>-32.799999999988358</v>
      </c>
      <c r="F43" s="272">
        <v>100</v>
      </c>
      <c r="G43" s="157" t="s">
        <v>379</v>
      </c>
      <c r="H43" s="25"/>
    </row>
    <row r="44" spans="1:9" ht="20.25">
      <c r="A44" s="174"/>
      <c r="B44" s="175"/>
      <c r="C44" s="176"/>
      <c r="D44" s="176"/>
      <c r="E44" s="176"/>
      <c r="F44" s="176"/>
      <c r="G44" s="176"/>
    </row>
    <row r="45" spans="1:9" ht="20.25">
      <c r="A45" s="174"/>
      <c r="B45" s="175"/>
      <c r="C45" s="176"/>
      <c r="D45" s="176"/>
      <c r="E45" s="176"/>
      <c r="F45" s="176"/>
      <c r="G45" s="176"/>
    </row>
    <row r="46" spans="1:9" s="32" customFormat="1" ht="21.75" customHeight="1">
      <c r="A46" s="240" t="s">
        <v>32</v>
      </c>
      <c r="B46" s="240"/>
      <c r="C46" s="240"/>
      <c r="D46" s="240"/>
      <c r="G46" s="240" t="s">
        <v>484</v>
      </c>
      <c r="H46" s="31"/>
      <c r="I46" s="39"/>
    </row>
    <row r="47" spans="1:9" s="29" customFormat="1" ht="39" customHeight="1">
      <c r="A47" s="240" t="s">
        <v>144</v>
      </c>
      <c r="B47" s="240"/>
      <c r="C47" s="240"/>
      <c r="D47" s="177"/>
      <c r="G47" s="544" t="s">
        <v>485</v>
      </c>
      <c r="H47" s="26"/>
      <c r="I47" s="28"/>
    </row>
    <row r="48" spans="1:9" s="139" customFormat="1" ht="33" customHeight="1">
      <c r="A48" s="138"/>
      <c r="B48" s="138"/>
      <c r="C48" s="138"/>
      <c r="D48" s="138"/>
      <c r="E48" s="138"/>
      <c r="F48" s="138"/>
      <c r="G48" s="138"/>
    </row>
    <row r="49" spans="1:7" s="139" customFormat="1" ht="18" customHeight="1">
      <c r="A49" s="140"/>
      <c r="B49" s="141"/>
      <c r="C49" s="141"/>
      <c r="D49" s="141"/>
      <c r="E49" s="142"/>
      <c r="F49" s="142"/>
      <c r="G49" s="142"/>
    </row>
    <row r="50" spans="1:7" s="139" customFormat="1" ht="15.75">
      <c r="A50" s="138"/>
      <c r="B50" s="138"/>
      <c r="C50" s="138"/>
      <c r="D50" s="138"/>
      <c r="E50" s="138"/>
      <c r="F50" s="138"/>
      <c r="G50" s="138"/>
    </row>
    <row r="51" spans="1:7" s="139" customFormat="1" ht="15.75">
      <c r="A51" s="138"/>
      <c r="B51" s="138"/>
      <c r="C51" s="138"/>
      <c r="D51" s="138"/>
      <c r="E51" s="138"/>
      <c r="F51" s="138"/>
      <c r="G51" s="138"/>
    </row>
    <row r="52" spans="1:7" s="139" customFormat="1" ht="15.75">
      <c r="A52" s="140"/>
      <c r="B52" s="141"/>
      <c r="C52" s="141"/>
      <c r="D52" s="141"/>
      <c r="E52" s="142"/>
      <c r="F52" s="142"/>
      <c r="G52" s="142"/>
    </row>
    <row r="53" spans="1:7" s="139" customFormat="1" ht="15.75">
      <c r="A53" s="138"/>
      <c r="B53" s="138"/>
      <c r="C53" s="138"/>
      <c r="D53" s="138"/>
      <c r="E53" s="138"/>
      <c r="F53" s="138"/>
      <c r="G53" s="138"/>
    </row>
    <row r="54" spans="1:7" s="139" customFormat="1" ht="15.75">
      <c r="A54" s="138"/>
      <c r="B54" s="138"/>
      <c r="C54" s="138"/>
      <c r="D54" s="138"/>
      <c r="E54" s="138"/>
      <c r="F54" s="138"/>
      <c r="G54" s="138"/>
    </row>
    <row r="55" spans="1:7" s="139" customFormat="1" ht="15.75">
      <c r="A55" s="140"/>
      <c r="B55" s="141"/>
      <c r="C55" s="141"/>
      <c r="D55" s="141"/>
      <c r="E55" s="142"/>
      <c r="F55" s="142"/>
      <c r="G55" s="142"/>
    </row>
    <row r="56" spans="1:7" s="139" customFormat="1" ht="15.75">
      <c r="A56" s="138"/>
      <c r="B56" s="138"/>
      <c r="C56" s="138"/>
      <c r="D56" s="138"/>
      <c r="E56" s="138"/>
      <c r="F56" s="138"/>
      <c r="G56" s="138"/>
    </row>
    <row r="57" spans="1:7" ht="15.75">
      <c r="A57" s="138"/>
      <c r="B57" s="138"/>
      <c r="C57" s="138"/>
      <c r="D57" s="138"/>
      <c r="E57" s="138"/>
      <c r="F57" s="138"/>
      <c r="G57" s="138"/>
    </row>
  </sheetData>
  <mergeCells count="88">
    <mergeCell ref="IL32:IR32"/>
    <mergeCell ref="IS32:IV32"/>
    <mergeCell ref="HC32:HI32"/>
    <mergeCell ref="HJ32:HP32"/>
    <mergeCell ref="HQ32:HW32"/>
    <mergeCell ref="HX32:ID32"/>
    <mergeCell ref="IE32:IK32"/>
    <mergeCell ref="FT32:FZ32"/>
    <mergeCell ref="GA32:GG32"/>
    <mergeCell ref="GH32:GN32"/>
    <mergeCell ref="GO32:GU32"/>
    <mergeCell ref="GV32:HB32"/>
    <mergeCell ref="EK32:EQ32"/>
    <mergeCell ref="ER32:EX32"/>
    <mergeCell ref="EY32:FE32"/>
    <mergeCell ref="FF32:FL32"/>
    <mergeCell ref="FM32:FS32"/>
    <mergeCell ref="DB32:DH32"/>
    <mergeCell ref="DI32:DO32"/>
    <mergeCell ref="DP32:DV32"/>
    <mergeCell ref="DW32:EC32"/>
    <mergeCell ref="ED32:EJ32"/>
    <mergeCell ref="IS20:IV20"/>
    <mergeCell ref="A32:G32"/>
    <mergeCell ref="H32:N32"/>
    <mergeCell ref="O32:U32"/>
    <mergeCell ref="V32:AB32"/>
    <mergeCell ref="AC32:AI32"/>
    <mergeCell ref="AJ32:AP32"/>
    <mergeCell ref="AQ32:AW32"/>
    <mergeCell ref="AX32:BD32"/>
    <mergeCell ref="BE32:BK32"/>
    <mergeCell ref="BL32:BR32"/>
    <mergeCell ref="BS32:BY32"/>
    <mergeCell ref="BZ32:CF32"/>
    <mergeCell ref="CG32:CM32"/>
    <mergeCell ref="CN32:CT32"/>
    <mergeCell ref="CU32:DA32"/>
    <mergeCell ref="HJ20:HP20"/>
    <mergeCell ref="HQ20:HW20"/>
    <mergeCell ref="HX20:ID20"/>
    <mergeCell ref="IE20:IK20"/>
    <mergeCell ref="IL20:IR20"/>
    <mergeCell ref="GA20:GG20"/>
    <mergeCell ref="GH20:GN20"/>
    <mergeCell ref="GO20:GU20"/>
    <mergeCell ref="GV20:HB20"/>
    <mergeCell ref="HC20:HI20"/>
    <mergeCell ref="ER20:EX20"/>
    <mergeCell ref="EY20:FE20"/>
    <mergeCell ref="FF20:FL20"/>
    <mergeCell ref="FM20:FS20"/>
    <mergeCell ref="FT20:FZ20"/>
    <mergeCell ref="DI20:DO20"/>
    <mergeCell ref="DP20:DV20"/>
    <mergeCell ref="DW20:EC20"/>
    <mergeCell ref="ED20:EJ20"/>
    <mergeCell ref="EK20:EQ20"/>
    <mergeCell ref="BZ20:CF20"/>
    <mergeCell ref="CG20:CM20"/>
    <mergeCell ref="CN20:CT20"/>
    <mergeCell ref="CU20:DA20"/>
    <mergeCell ref="DB20:DH20"/>
    <mergeCell ref="AQ20:AW20"/>
    <mergeCell ref="AX20:BD20"/>
    <mergeCell ref="BE20:BK20"/>
    <mergeCell ref="BL20:BR20"/>
    <mergeCell ref="BS20:BY20"/>
    <mergeCell ref="H20:N20"/>
    <mergeCell ref="O20:U20"/>
    <mergeCell ref="V20:AB20"/>
    <mergeCell ref="AC20:AI20"/>
    <mergeCell ref="AJ20:AP20"/>
    <mergeCell ref="A13:G13"/>
    <mergeCell ref="F6:G6"/>
    <mergeCell ref="A8:G8"/>
    <mergeCell ref="A9:G9"/>
    <mergeCell ref="A11:D11"/>
    <mergeCell ref="A12:G12"/>
    <mergeCell ref="A30:G30"/>
    <mergeCell ref="A34:G34"/>
    <mergeCell ref="A15:G15"/>
    <mergeCell ref="A16:G16"/>
    <mergeCell ref="A18:G18"/>
    <mergeCell ref="A19:G19"/>
    <mergeCell ref="A23:G23"/>
    <mergeCell ref="A24:G24"/>
    <mergeCell ref="A20:G20"/>
  </mergeCells>
  <printOptions horizontalCentered="1"/>
  <pageMargins left="0.39370078740157483" right="0.19685039370078741" top="0.39370078740157483" bottom="0.39370078740157483" header="0.51181102362204722" footer="0.51181102362204722"/>
  <pageSetup paperSize="9" scale="58" orientation="portrait" r:id="rId1"/>
  <headerFooter alignWithMargins="0"/>
  <rowBreaks count="1" manualBreakCount="1">
    <brk id="40" max="6" man="1"/>
  </rowBreaks>
</worksheet>
</file>

<file path=xl/worksheets/sheet2.xml><?xml version="1.0" encoding="utf-8"?>
<worksheet xmlns="http://schemas.openxmlformats.org/spreadsheetml/2006/main" xmlns:r="http://schemas.openxmlformats.org/officeDocument/2006/relationships">
  <sheetPr>
    <tabColor rgb="FF00B050"/>
  </sheetPr>
  <dimension ref="A1:I59"/>
  <sheetViews>
    <sheetView view="pageBreakPreview" zoomScale="75" zoomScaleSheetLayoutView="75" workbookViewId="0">
      <selection activeCell="J50" sqref="J50"/>
    </sheetView>
  </sheetViews>
  <sheetFormatPr defaultRowHeight="12.75"/>
  <cols>
    <col min="1" max="1" width="24" style="57" customWidth="1"/>
    <col min="2" max="2" width="14.7109375" style="57" customWidth="1"/>
    <col min="3" max="3" width="13.28515625" style="57" customWidth="1"/>
    <col min="4" max="4" width="11.85546875" style="57" customWidth="1"/>
    <col min="5" max="5" width="13.85546875" style="57" customWidth="1"/>
    <col min="6" max="6" width="19.7109375" style="57" customWidth="1"/>
    <col min="7" max="7" width="46.5703125" style="57" customWidth="1"/>
    <col min="8" max="191" width="9.140625" style="57"/>
    <col min="192" max="192" width="22.5703125" style="57" customWidth="1"/>
    <col min="193" max="193" width="19.5703125" style="57" customWidth="1"/>
    <col min="194" max="194" width="14.42578125" style="57" customWidth="1"/>
    <col min="195" max="195" width="10.7109375" style="57" customWidth="1"/>
    <col min="196" max="196" width="13.28515625" style="57" customWidth="1"/>
    <col min="197" max="197" width="15.7109375" style="57" customWidth="1"/>
    <col min="198" max="198" width="18.5703125" style="57" customWidth="1"/>
    <col min="199" max="199" width="0.28515625" style="57" customWidth="1"/>
    <col min="200" max="201" width="0" style="57" hidden="1" customWidth="1"/>
    <col min="202" max="203" width="9.140625" style="57" customWidth="1"/>
    <col min="204" max="205" width="9.140625" style="57"/>
    <col min="206" max="207" width="9.140625" style="57" customWidth="1"/>
    <col min="208" max="447" width="9.140625" style="57"/>
    <col min="448" max="448" width="22.5703125" style="57" customWidth="1"/>
    <col min="449" max="449" width="19.5703125" style="57" customWidth="1"/>
    <col min="450" max="450" width="14.42578125" style="57" customWidth="1"/>
    <col min="451" max="451" width="10.7109375" style="57" customWidth="1"/>
    <col min="452" max="452" width="13.28515625" style="57" customWidth="1"/>
    <col min="453" max="453" width="15.7109375" style="57" customWidth="1"/>
    <col min="454" max="454" width="18.5703125" style="57" customWidth="1"/>
    <col min="455" max="455" width="0.28515625" style="57" customWidth="1"/>
    <col min="456" max="457" width="0" style="57" hidden="1" customWidth="1"/>
    <col min="458" max="459" width="9.140625" style="57" customWidth="1"/>
    <col min="460" max="461" width="9.140625" style="57"/>
    <col min="462" max="463" width="9.140625" style="57" customWidth="1"/>
    <col min="464" max="703" width="9.140625" style="57"/>
    <col min="704" max="704" width="22.5703125" style="57" customWidth="1"/>
    <col min="705" max="705" width="19.5703125" style="57" customWidth="1"/>
    <col min="706" max="706" width="14.42578125" style="57" customWidth="1"/>
    <col min="707" max="707" width="10.7109375" style="57" customWidth="1"/>
    <col min="708" max="708" width="13.28515625" style="57" customWidth="1"/>
    <col min="709" max="709" width="15.7109375" style="57" customWidth="1"/>
    <col min="710" max="710" width="18.5703125" style="57" customWidth="1"/>
    <col min="711" max="711" width="0.28515625" style="57" customWidth="1"/>
    <col min="712" max="713" width="0" style="57" hidden="1" customWidth="1"/>
    <col min="714" max="715" width="9.140625" style="57" customWidth="1"/>
    <col min="716" max="717" width="9.140625" style="57"/>
    <col min="718" max="719" width="9.140625" style="57" customWidth="1"/>
    <col min="720" max="959" width="9.140625" style="57"/>
    <col min="960" max="960" width="22.5703125" style="57" customWidth="1"/>
    <col min="961" max="961" width="19.5703125" style="57" customWidth="1"/>
    <col min="962" max="962" width="14.42578125" style="57" customWidth="1"/>
    <col min="963" max="963" width="10.7109375" style="57" customWidth="1"/>
    <col min="964" max="964" width="13.28515625" style="57" customWidth="1"/>
    <col min="965" max="965" width="15.7109375" style="57" customWidth="1"/>
    <col min="966" max="966" width="18.5703125" style="57" customWidth="1"/>
    <col min="967" max="967" width="0.28515625" style="57" customWidth="1"/>
    <col min="968" max="969" width="0" style="57" hidden="1" customWidth="1"/>
    <col min="970" max="971" width="9.140625" style="57" customWidth="1"/>
    <col min="972" max="973" width="9.140625" style="57"/>
    <col min="974" max="975" width="9.140625" style="57" customWidth="1"/>
    <col min="976" max="1215" width="9.140625" style="57"/>
    <col min="1216" max="1216" width="22.5703125" style="57" customWidth="1"/>
    <col min="1217" max="1217" width="19.5703125" style="57" customWidth="1"/>
    <col min="1218" max="1218" width="14.42578125" style="57" customWidth="1"/>
    <col min="1219" max="1219" width="10.7109375" style="57" customWidth="1"/>
    <col min="1220" max="1220" width="13.28515625" style="57" customWidth="1"/>
    <col min="1221" max="1221" width="15.7109375" style="57" customWidth="1"/>
    <col min="1222" max="1222" width="18.5703125" style="57" customWidth="1"/>
    <col min="1223" max="1223" width="0.28515625" style="57" customWidth="1"/>
    <col min="1224" max="1225" width="0" style="57" hidden="1" customWidth="1"/>
    <col min="1226" max="1227" width="9.140625" style="57" customWidth="1"/>
    <col min="1228" max="1229" width="9.140625" style="57"/>
    <col min="1230" max="1231" width="9.140625" style="57" customWidth="1"/>
    <col min="1232" max="1471" width="9.140625" style="57"/>
    <col min="1472" max="1472" width="22.5703125" style="57" customWidth="1"/>
    <col min="1473" max="1473" width="19.5703125" style="57" customWidth="1"/>
    <col min="1474" max="1474" width="14.42578125" style="57" customWidth="1"/>
    <col min="1475" max="1475" width="10.7109375" style="57" customWidth="1"/>
    <col min="1476" max="1476" width="13.28515625" style="57" customWidth="1"/>
    <col min="1477" max="1477" width="15.7109375" style="57" customWidth="1"/>
    <col min="1478" max="1478" width="18.5703125" style="57" customWidth="1"/>
    <col min="1479" max="1479" width="0.28515625" style="57" customWidth="1"/>
    <col min="1480" max="1481" width="0" style="57" hidden="1" customWidth="1"/>
    <col min="1482" max="1483" width="9.140625" style="57" customWidth="1"/>
    <col min="1484" max="1485" width="9.140625" style="57"/>
    <col min="1486" max="1487" width="9.140625" style="57" customWidth="1"/>
    <col min="1488" max="1727" width="9.140625" style="57"/>
    <col min="1728" max="1728" width="22.5703125" style="57" customWidth="1"/>
    <col min="1729" max="1729" width="19.5703125" style="57" customWidth="1"/>
    <col min="1730" max="1730" width="14.42578125" style="57" customWidth="1"/>
    <col min="1731" max="1731" width="10.7109375" style="57" customWidth="1"/>
    <col min="1732" max="1732" width="13.28515625" style="57" customWidth="1"/>
    <col min="1733" max="1733" width="15.7109375" style="57" customWidth="1"/>
    <col min="1734" max="1734" width="18.5703125" style="57" customWidth="1"/>
    <col min="1735" max="1735" width="0.28515625" style="57" customWidth="1"/>
    <col min="1736" max="1737" width="0" style="57" hidden="1" customWidth="1"/>
    <col min="1738" max="1739" width="9.140625" style="57" customWidth="1"/>
    <col min="1740" max="1741" width="9.140625" style="57"/>
    <col min="1742" max="1743" width="9.140625" style="57" customWidth="1"/>
    <col min="1744" max="1983" width="9.140625" style="57"/>
    <col min="1984" max="1984" width="22.5703125" style="57" customWidth="1"/>
    <col min="1985" max="1985" width="19.5703125" style="57" customWidth="1"/>
    <col min="1986" max="1986" width="14.42578125" style="57" customWidth="1"/>
    <col min="1987" max="1987" width="10.7109375" style="57" customWidth="1"/>
    <col min="1988" max="1988" width="13.28515625" style="57" customWidth="1"/>
    <col min="1989" max="1989" width="15.7109375" style="57" customWidth="1"/>
    <col min="1990" max="1990" width="18.5703125" style="57" customWidth="1"/>
    <col min="1991" max="1991" width="0.28515625" style="57" customWidth="1"/>
    <col min="1992" max="1993" width="0" style="57" hidden="1" customWidth="1"/>
    <col min="1994" max="1995" width="9.140625" style="57" customWidth="1"/>
    <col min="1996" max="1997" width="9.140625" style="57"/>
    <col min="1998" max="1999" width="9.140625" style="57" customWidth="1"/>
    <col min="2000" max="2239" width="9.140625" style="57"/>
    <col min="2240" max="2240" width="22.5703125" style="57" customWidth="1"/>
    <col min="2241" max="2241" width="19.5703125" style="57" customWidth="1"/>
    <col min="2242" max="2242" width="14.42578125" style="57" customWidth="1"/>
    <col min="2243" max="2243" width="10.7109375" style="57" customWidth="1"/>
    <col min="2244" max="2244" width="13.28515625" style="57" customWidth="1"/>
    <col min="2245" max="2245" width="15.7109375" style="57" customWidth="1"/>
    <col min="2246" max="2246" width="18.5703125" style="57" customWidth="1"/>
    <col min="2247" max="2247" width="0.28515625" style="57" customWidth="1"/>
    <col min="2248" max="2249" width="0" style="57" hidden="1" customWidth="1"/>
    <col min="2250" max="2251" width="9.140625" style="57" customWidth="1"/>
    <col min="2252" max="2253" width="9.140625" style="57"/>
    <col min="2254" max="2255" width="9.140625" style="57" customWidth="1"/>
    <col min="2256" max="2495" width="9.140625" style="57"/>
    <col min="2496" max="2496" width="22.5703125" style="57" customWidth="1"/>
    <col min="2497" max="2497" width="19.5703125" style="57" customWidth="1"/>
    <col min="2498" max="2498" width="14.42578125" style="57" customWidth="1"/>
    <col min="2499" max="2499" width="10.7109375" style="57" customWidth="1"/>
    <col min="2500" max="2500" width="13.28515625" style="57" customWidth="1"/>
    <col min="2501" max="2501" width="15.7109375" style="57" customWidth="1"/>
    <col min="2502" max="2502" width="18.5703125" style="57" customWidth="1"/>
    <col min="2503" max="2503" width="0.28515625" style="57" customWidth="1"/>
    <col min="2504" max="2505" width="0" style="57" hidden="1" customWidth="1"/>
    <col min="2506" max="2507" width="9.140625" style="57" customWidth="1"/>
    <col min="2508" max="2509" width="9.140625" style="57"/>
    <col min="2510" max="2511" width="9.140625" style="57" customWidth="1"/>
    <col min="2512" max="2751" width="9.140625" style="57"/>
    <col min="2752" max="2752" width="22.5703125" style="57" customWidth="1"/>
    <col min="2753" max="2753" width="19.5703125" style="57" customWidth="1"/>
    <col min="2754" max="2754" width="14.42578125" style="57" customWidth="1"/>
    <col min="2755" max="2755" width="10.7109375" style="57" customWidth="1"/>
    <col min="2756" max="2756" width="13.28515625" style="57" customWidth="1"/>
    <col min="2757" max="2757" width="15.7109375" style="57" customWidth="1"/>
    <col min="2758" max="2758" width="18.5703125" style="57" customWidth="1"/>
    <col min="2759" max="2759" width="0.28515625" style="57" customWidth="1"/>
    <col min="2760" max="2761" width="0" style="57" hidden="1" customWidth="1"/>
    <col min="2762" max="2763" width="9.140625" style="57" customWidth="1"/>
    <col min="2764" max="2765" width="9.140625" style="57"/>
    <col min="2766" max="2767" width="9.140625" style="57" customWidth="1"/>
    <col min="2768" max="3007" width="9.140625" style="57"/>
    <col min="3008" max="3008" width="22.5703125" style="57" customWidth="1"/>
    <col min="3009" max="3009" width="19.5703125" style="57" customWidth="1"/>
    <col min="3010" max="3010" width="14.42578125" style="57" customWidth="1"/>
    <col min="3011" max="3011" width="10.7109375" style="57" customWidth="1"/>
    <col min="3012" max="3012" width="13.28515625" style="57" customWidth="1"/>
    <col min="3013" max="3013" width="15.7109375" style="57" customWidth="1"/>
    <col min="3014" max="3014" width="18.5703125" style="57" customWidth="1"/>
    <col min="3015" max="3015" width="0.28515625" style="57" customWidth="1"/>
    <col min="3016" max="3017" width="0" style="57" hidden="1" customWidth="1"/>
    <col min="3018" max="3019" width="9.140625" style="57" customWidth="1"/>
    <col min="3020" max="3021" width="9.140625" style="57"/>
    <col min="3022" max="3023" width="9.140625" style="57" customWidth="1"/>
    <col min="3024" max="3263" width="9.140625" style="57"/>
    <col min="3264" max="3264" width="22.5703125" style="57" customWidth="1"/>
    <col min="3265" max="3265" width="19.5703125" style="57" customWidth="1"/>
    <col min="3266" max="3266" width="14.42578125" style="57" customWidth="1"/>
    <col min="3267" max="3267" width="10.7109375" style="57" customWidth="1"/>
    <col min="3268" max="3268" width="13.28515625" style="57" customWidth="1"/>
    <col min="3269" max="3269" width="15.7109375" style="57" customWidth="1"/>
    <col min="3270" max="3270" width="18.5703125" style="57" customWidth="1"/>
    <col min="3271" max="3271" width="0.28515625" style="57" customWidth="1"/>
    <col min="3272" max="3273" width="0" style="57" hidden="1" customWidth="1"/>
    <col min="3274" max="3275" width="9.140625" style="57" customWidth="1"/>
    <col min="3276" max="3277" width="9.140625" style="57"/>
    <col min="3278" max="3279" width="9.140625" style="57" customWidth="1"/>
    <col min="3280" max="3519" width="9.140625" style="57"/>
    <col min="3520" max="3520" width="22.5703125" style="57" customWidth="1"/>
    <col min="3521" max="3521" width="19.5703125" style="57" customWidth="1"/>
    <col min="3522" max="3522" width="14.42578125" style="57" customWidth="1"/>
    <col min="3523" max="3523" width="10.7109375" style="57" customWidth="1"/>
    <col min="3524" max="3524" width="13.28515625" style="57" customWidth="1"/>
    <col min="3525" max="3525" width="15.7109375" style="57" customWidth="1"/>
    <col min="3526" max="3526" width="18.5703125" style="57" customWidth="1"/>
    <col min="3527" max="3527" width="0.28515625" style="57" customWidth="1"/>
    <col min="3528" max="3529" width="0" style="57" hidden="1" customWidth="1"/>
    <col min="3530" max="3531" width="9.140625" style="57" customWidth="1"/>
    <col min="3532" max="3533" width="9.140625" style="57"/>
    <col min="3534" max="3535" width="9.140625" style="57" customWidth="1"/>
    <col min="3536" max="3775" width="9.140625" style="57"/>
    <col min="3776" max="3776" width="22.5703125" style="57" customWidth="1"/>
    <col min="3777" max="3777" width="19.5703125" style="57" customWidth="1"/>
    <col min="3778" max="3778" width="14.42578125" style="57" customWidth="1"/>
    <col min="3779" max="3779" width="10.7109375" style="57" customWidth="1"/>
    <col min="3780" max="3780" width="13.28515625" style="57" customWidth="1"/>
    <col min="3781" max="3781" width="15.7109375" style="57" customWidth="1"/>
    <col min="3782" max="3782" width="18.5703125" style="57" customWidth="1"/>
    <col min="3783" max="3783" width="0.28515625" style="57" customWidth="1"/>
    <col min="3784" max="3785" width="0" style="57" hidden="1" customWidth="1"/>
    <col min="3786" max="3787" width="9.140625" style="57" customWidth="1"/>
    <col min="3788" max="3789" width="9.140625" style="57"/>
    <col min="3790" max="3791" width="9.140625" style="57" customWidth="1"/>
    <col min="3792" max="4031" width="9.140625" style="57"/>
    <col min="4032" max="4032" width="22.5703125" style="57" customWidth="1"/>
    <col min="4033" max="4033" width="19.5703125" style="57" customWidth="1"/>
    <col min="4034" max="4034" width="14.42578125" style="57" customWidth="1"/>
    <col min="4035" max="4035" width="10.7109375" style="57" customWidth="1"/>
    <col min="4036" max="4036" width="13.28515625" style="57" customWidth="1"/>
    <col min="4037" max="4037" width="15.7109375" style="57" customWidth="1"/>
    <col min="4038" max="4038" width="18.5703125" style="57" customWidth="1"/>
    <col min="4039" max="4039" width="0.28515625" style="57" customWidth="1"/>
    <col min="4040" max="4041" width="0" style="57" hidden="1" customWidth="1"/>
    <col min="4042" max="4043" width="9.140625" style="57" customWidth="1"/>
    <col min="4044" max="4045" width="9.140625" style="57"/>
    <col min="4046" max="4047" width="9.140625" style="57" customWidth="1"/>
    <col min="4048" max="4287" width="9.140625" style="57"/>
    <col min="4288" max="4288" width="22.5703125" style="57" customWidth="1"/>
    <col min="4289" max="4289" width="19.5703125" style="57" customWidth="1"/>
    <col min="4290" max="4290" width="14.42578125" style="57" customWidth="1"/>
    <col min="4291" max="4291" width="10.7109375" style="57" customWidth="1"/>
    <col min="4292" max="4292" width="13.28515625" style="57" customWidth="1"/>
    <col min="4293" max="4293" width="15.7109375" style="57" customWidth="1"/>
    <col min="4294" max="4294" width="18.5703125" style="57" customWidth="1"/>
    <col min="4295" max="4295" width="0.28515625" style="57" customWidth="1"/>
    <col min="4296" max="4297" width="0" style="57" hidden="1" customWidth="1"/>
    <col min="4298" max="4299" width="9.140625" style="57" customWidth="1"/>
    <col min="4300" max="4301" width="9.140625" style="57"/>
    <col min="4302" max="4303" width="9.140625" style="57" customWidth="1"/>
    <col min="4304" max="4543" width="9.140625" style="57"/>
    <col min="4544" max="4544" width="22.5703125" style="57" customWidth="1"/>
    <col min="4545" max="4545" width="19.5703125" style="57" customWidth="1"/>
    <col min="4546" max="4546" width="14.42578125" style="57" customWidth="1"/>
    <col min="4547" max="4547" width="10.7109375" style="57" customWidth="1"/>
    <col min="4548" max="4548" width="13.28515625" style="57" customWidth="1"/>
    <col min="4549" max="4549" width="15.7109375" style="57" customWidth="1"/>
    <col min="4550" max="4550" width="18.5703125" style="57" customWidth="1"/>
    <col min="4551" max="4551" width="0.28515625" style="57" customWidth="1"/>
    <col min="4552" max="4553" width="0" style="57" hidden="1" customWidth="1"/>
    <col min="4554" max="4555" width="9.140625" style="57" customWidth="1"/>
    <col min="4556" max="4557" width="9.140625" style="57"/>
    <col min="4558" max="4559" width="9.140625" style="57" customWidth="1"/>
    <col min="4560" max="4799" width="9.140625" style="57"/>
    <col min="4800" max="4800" width="22.5703125" style="57" customWidth="1"/>
    <col min="4801" max="4801" width="19.5703125" style="57" customWidth="1"/>
    <col min="4802" max="4802" width="14.42578125" style="57" customWidth="1"/>
    <col min="4803" max="4803" width="10.7109375" style="57" customWidth="1"/>
    <col min="4804" max="4804" width="13.28515625" style="57" customWidth="1"/>
    <col min="4805" max="4805" width="15.7109375" style="57" customWidth="1"/>
    <col min="4806" max="4806" width="18.5703125" style="57" customWidth="1"/>
    <col min="4807" max="4807" width="0.28515625" style="57" customWidth="1"/>
    <col min="4808" max="4809" width="0" style="57" hidden="1" customWidth="1"/>
    <col min="4810" max="4811" width="9.140625" style="57" customWidth="1"/>
    <col min="4812" max="4813" width="9.140625" style="57"/>
    <col min="4814" max="4815" width="9.140625" style="57" customWidth="1"/>
    <col min="4816" max="5055" width="9.140625" style="57"/>
    <col min="5056" max="5056" width="22.5703125" style="57" customWidth="1"/>
    <col min="5057" max="5057" width="19.5703125" style="57" customWidth="1"/>
    <col min="5058" max="5058" width="14.42578125" style="57" customWidth="1"/>
    <col min="5059" max="5059" width="10.7109375" style="57" customWidth="1"/>
    <col min="5060" max="5060" width="13.28515625" style="57" customWidth="1"/>
    <col min="5061" max="5061" width="15.7109375" style="57" customWidth="1"/>
    <col min="5062" max="5062" width="18.5703125" style="57" customWidth="1"/>
    <col min="5063" max="5063" width="0.28515625" style="57" customWidth="1"/>
    <col min="5064" max="5065" width="0" style="57" hidden="1" customWidth="1"/>
    <col min="5066" max="5067" width="9.140625" style="57" customWidth="1"/>
    <col min="5068" max="5069" width="9.140625" style="57"/>
    <col min="5070" max="5071" width="9.140625" style="57" customWidth="1"/>
    <col min="5072" max="5311" width="9.140625" style="57"/>
    <col min="5312" max="5312" width="22.5703125" style="57" customWidth="1"/>
    <col min="5313" max="5313" width="19.5703125" style="57" customWidth="1"/>
    <col min="5314" max="5314" width="14.42578125" style="57" customWidth="1"/>
    <col min="5315" max="5315" width="10.7109375" style="57" customWidth="1"/>
    <col min="5316" max="5316" width="13.28515625" style="57" customWidth="1"/>
    <col min="5317" max="5317" width="15.7109375" style="57" customWidth="1"/>
    <col min="5318" max="5318" width="18.5703125" style="57" customWidth="1"/>
    <col min="5319" max="5319" width="0.28515625" style="57" customWidth="1"/>
    <col min="5320" max="5321" width="0" style="57" hidden="1" customWidth="1"/>
    <col min="5322" max="5323" width="9.140625" style="57" customWidth="1"/>
    <col min="5324" max="5325" width="9.140625" style="57"/>
    <col min="5326" max="5327" width="9.140625" style="57" customWidth="1"/>
    <col min="5328" max="5567" width="9.140625" style="57"/>
    <col min="5568" max="5568" width="22.5703125" style="57" customWidth="1"/>
    <col min="5569" max="5569" width="19.5703125" style="57" customWidth="1"/>
    <col min="5570" max="5570" width="14.42578125" style="57" customWidth="1"/>
    <col min="5571" max="5571" width="10.7109375" style="57" customWidth="1"/>
    <col min="5572" max="5572" width="13.28515625" style="57" customWidth="1"/>
    <col min="5573" max="5573" width="15.7109375" style="57" customWidth="1"/>
    <col min="5574" max="5574" width="18.5703125" style="57" customWidth="1"/>
    <col min="5575" max="5575" width="0.28515625" style="57" customWidth="1"/>
    <col min="5576" max="5577" width="0" style="57" hidden="1" customWidth="1"/>
    <col min="5578" max="5579" width="9.140625" style="57" customWidth="1"/>
    <col min="5580" max="5581" width="9.140625" style="57"/>
    <col min="5582" max="5583" width="9.140625" style="57" customWidth="1"/>
    <col min="5584" max="5823" width="9.140625" style="57"/>
    <col min="5824" max="5824" width="22.5703125" style="57" customWidth="1"/>
    <col min="5825" max="5825" width="19.5703125" style="57" customWidth="1"/>
    <col min="5826" max="5826" width="14.42578125" style="57" customWidth="1"/>
    <col min="5827" max="5827" width="10.7109375" style="57" customWidth="1"/>
    <col min="5828" max="5828" width="13.28515625" style="57" customWidth="1"/>
    <col min="5829" max="5829" width="15.7109375" style="57" customWidth="1"/>
    <col min="5830" max="5830" width="18.5703125" style="57" customWidth="1"/>
    <col min="5831" max="5831" width="0.28515625" style="57" customWidth="1"/>
    <col min="5832" max="5833" width="0" style="57" hidden="1" customWidth="1"/>
    <col min="5834" max="5835" width="9.140625" style="57" customWidth="1"/>
    <col min="5836" max="5837" width="9.140625" style="57"/>
    <col min="5838" max="5839" width="9.140625" style="57" customWidth="1"/>
    <col min="5840" max="6079" width="9.140625" style="57"/>
    <col min="6080" max="6080" width="22.5703125" style="57" customWidth="1"/>
    <col min="6081" max="6081" width="19.5703125" style="57" customWidth="1"/>
    <col min="6082" max="6082" width="14.42578125" style="57" customWidth="1"/>
    <col min="6083" max="6083" width="10.7109375" style="57" customWidth="1"/>
    <col min="6084" max="6084" width="13.28515625" style="57" customWidth="1"/>
    <col min="6085" max="6085" width="15.7109375" style="57" customWidth="1"/>
    <col min="6086" max="6086" width="18.5703125" style="57" customWidth="1"/>
    <col min="6087" max="6087" width="0.28515625" style="57" customWidth="1"/>
    <col min="6088" max="6089" width="0" style="57" hidden="1" customWidth="1"/>
    <col min="6090" max="6091" width="9.140625" style="57" customWidth="1"/>
    <col min="6092" max="6093" width="9.140625" style="57"/>
    <col min="6094" max="6095" width="9.140625" style="57" customWidth="1"/>
    <col min="6096" max="6335" width="9.140625" style="57"/>
    <col min="6336" max="6336" width="22.5703125" style="57" customWidth="1"/>
    <col min="6337" max="6337" width="19.5703125" style="57" customWidth="1"/>
    <col min="6338" max="6338" width="14.42578125" style="57" customWidth="1"/>
    <col min="6339" max="6339" width="10.7109375" style="57" customWidth="1"/>
    <col min="6340" max="6340" width="13.28515625" style="57" customWidth="1"/>
    <col min="6341" max="6341" width="15.7109375" style="57" customWidth="1"/>
    <col min="6342" max="6342" width="18.5703125" style="57" customWidth="1"/>
    <col min="6343" max="6343" width="0.28515625" style="57" customWidth="1"/>
    <col min="6344" max="6345" width="0" style="57" hidden="1" customWidth="1"/>
    <col min="6346" max="6347" width="9.140625" style="57" customWidth="1"/>
    <col min="6348" max="6349" width="9.140625" style="57"/>
    <col min="6350" max="6351" width="9.140625" style="57" customWidth="1"/>
    <col min="6352" max="6591" width="9.140625" style="57"/>
    <col min="6592" max="6592" width="22.5703125" style="57" customWidth="1"/>
    <col min="6593" max="6593" width="19.5703125" style="57" customWidth="1"/>
    <col min="6594" max="6594" width="14.42578125" style="57" customWidth="1"/>
    <col min="6595" max="6595" width="10.7109375" style="57" customWidth="1"/>
    <col min="6596" max="6596" width="13.28515625" style="57" customWidth="1"/>
    <col min="6597" max="6597" width="15.7109375" style="57" customWidth="1"/>
    <col min="6598" max="6598" width="18.5703125" style="57" customWidth="1"/>
    <col min="6599" max="6599" width="0.28515625" style="57" customWidth="1"/>
    <col min="6600" max="6601" width="0" style="57" hidden="1" customWidth="1"/>
    <col min="6602" max="6603" width="9.140625" style="57" customWidth="1"/>
    <col min="6604" max="6605" width="9.140625" style="57"/>
    <col min="6606" max="6607" width="9.140625" style="57" customWidth="1"/>
    <col min="6608" max="6847" width="9.140625" style="57"/>
    <col min="6848" max="6848" width="22.5703125" style="57" customWidth="1"/>
    <col min="6849" max="6849" width="19.5703125" style="57" customWidth="1"/>
    <col min="6850" max="6850" width="14.42578125" style="57" customWidth="1"/>
    <col min="6851" max="6851" width="10.7109375" style="57" customWidth="1"/>
    <col min="6852" max="6852" width="13.28515625" style="57" customWidth="1"/>
    <col min="6853" max="6853" width="15.7109375" style="57" customWidth="1"/>
    <col min="6854" max="6854" width="18.5703125" style="57" customWidth="1"/>
    <col min="6855" max="6855" width="0.28515625" style="57" customWidth="1"/>
    <col min="6856" max="6857" width="0" style="57" hidden="1" customWidth="1"/>
    <col min="6858" max="6859" width="9.140625" style="57" customWidth="1"/>
    <col min="6860" max="6861" width="9.140625" style="57"/>
    <col min="6862" max="6863" width="9.140625" style="57" customWidth="1"/>
    <col min="6864" max="7103" width="9.140625" style="57"/>
    <col min="7104" max="7104" width="22.5703125" style="57" customWidth="1"/>
    <col min="7105" max="7105" width="19.5703125" style="57" customWidth="1"/>
    <col min="7106" max="7106" width="14.42578125" style="57" customWidth="1"/>
    <col min="7107" max="7107" width="10.7109375" style="57" customWidth="1"/>
    <col min="7108" max="7108" width="13.28515625" style="57" customWidth="1"/>
    <col min="7109" max="7109" width="15.7109375" style="57" customWidth="1"/>
    <col min="7110" max="7110" width="18.5703125" style="57" customWidth="1"/>
    <col min="7111" max="7111" width="0.28515625" style="57" customWidth="1"/>
    <col min="7112" max="7113" width="0" style="57" hidden="1" customWidth="1"/>
    <col min="7114" max="7115" width="9.140625" style="57" customWidth="1"/>
    <col min="7116" max="7117" width="9.140625" style="57"/>
    <col min="7118" max="7119" width="9.140625" style="57" customWidth="1"/>
    <col min="7120" max="7359" width="9.140625" style="57"/>
    <col min="7360" max="7360" width="22.5703125" style="57" customWidth="1"/>
    <col min="7361" max="7361" width="19.5703125" style="57" customWidth="1"/>
    <col min="7362" max="7362" width="14.42578125" style="57" customWidth="1"/>
    <col min="7363" max="7363" width="10.7109375" style="57" customWidth="1"/>
    <col min="7364" max="7364" width="13.28515625" style="57" customWidth="1"/>
    <col min="7365" max="7365" width="15.7109375" style="57" customWidth="1"/>
    <col min="7366" max="7366" width="18.5703125" style="57" customWidth="1"/>
    <col min="7367" max="7367" width="0.28515625" style="57" customWidth="1"/>
    <col min="7368" max="7369" width="0" style="57" hidden="1" customWidth="1"/>
    <col min="7370" max="7371" width="9.140625" style="57" customWidth="1"/>
    <col min="7372" max="7373" width="9.140625" style="57"/>
    <col min="7374" max="7375" width="9.140625" style="57" customWidth="1"/>
    <col min="7376" max="7615" width="9.140625" style="57"/>
    <col min="7616" max="7616" width="22.5703125" style="57" customWidth="1"/>
    <col min="7617" max="7617" width="19.5703125" style="57" customWidth="1"/>
    <col min="7618" max="7618" width="14.42578125" style="57" customWidth="1"/>
    <col min="7619" max="7619" width="10.7109375" style="57" customWidth="1"/>
    <col min="7620" max="7620" width="13.28515625" style="57" customWidth="1"/>
    <col min="7621" max="7621" width="15.7109375" style="57" customWidth="1"/>
    <col min="7622" max="7622" width="18.5703125" style="57" customWidth="1"/>
    <col min="7623" max="7623" width="0.28515625" style="57" customWidth="1"/>
    <col min="7624" max="7625" width="0" style="57" hidden="1" customWidth="1"/>
    <col min="7626" max="7627" width="9.140625" style="57" customWidth="1"/>
    <col min="7628" max="7629" width="9.140625" style="57"/>
    <col min="7630" max="7631" width="9.140625" style="57" customWidth="1"/>
    <col min="7632" max="7871" width="9.140625" style="57"/>
    <col min="7872" max="7872" width="22.5703125" style="57" customWidth="1"/>
    <col min="7873" max="7873" width="19.5703125" style="57" customWidth="1"/>
    <col min="7874" max="7874" width="14.42578125" style="57" customWidth="1"/>
    <col min="7875" max="7875" width="10.7109375" style="57" customWidth="1"/>
    <col min="7876" max="7876" width="13.28515625" style="57" customWidth="1"/>
    <col min="7877" max="7877" width="15.7109375" style="57" customWidth="1"/>
    <col min="7878" max="7878" width="18.5703125" style="57" customWidth="1"/>
    <col min="7879" max="7879" width="0.28515625" style="57" customWidth="1"/>
    <col min="7880" max="7881" width="0" style="57" hidden="1" customWidth="1"/>
    <col min="7882" max="7883" width="9.140625" style="57" customWidth="1"/>
    <col min="7884" max="7885" width="9.140625" style="57"/>
    <col min="7886" max="7887" width="9.140625" style="57" customWidth="1"/>
    <col min="7888" max="8127" width="9.140625" style="57"/>
    <col min="8128" max="8128" width="22.5703125" style="57" customWidth="1"/>
    <col min="8129" max="8129" width="19.5703125" style="57" customWidth="1"/>
    <col min="8130" max="8130" width="14.42578125" style="57" customWidth="1"/>
    <col min="8131" max="8131" width="10.7109375" style="57" customWidth="1"/>
    <col min="8132" max="8132" width="13.28515625" style="57" customWidth="1"/>
    <col min="8133" max="8133" width="15.7109375" style="57" customWidth="1"/>
    <col min="8134" max="8134" width="18.5703125" style="57" customWidth="1"/>
    <col min="8135" max="8135" width="0.28515625" style="57" customWidth="1"/>
    <col min="8136" max="8137" width="0" style="57" hidden="1" customWidth="1"/>
    <col min="8138" max="8139" width="9.140625" style="57" customWidth="1"/>
    <col min="8140" max="8141" width="9.140625" style="57"/>
    <col min="8142" max="8143" width="9.140625" style="57" customWidth="1"/>
    <col min="8144" max="8383" width="9.140625" style="57"/>
    <col min="8384" max="8384" width="22.5703125" style="57" customWidth="1"/>
    <col min="8385" max="8385" width="19.5703125" style="57" customWidth="1"/>
    <col min="8386" max="8386" width="14.42578125" style="57" customWidth="1"/>
    <col min="8387" max="8387" width="10.7109375" style="57" customWidth="1"/>
    <col min="8388" max="8388" width="13.28515625" style="57" customWidth="1"/>
    <col min="8389" max="8389" width="15.7109375" style="57" customWidth="1"/>
    <col min="8390" max="8390" width="18.5703125" style="57" customWidth="1"/>
    <col min="8391" max="8391" width="0.28515625" style="57" customWidth="1"/>
    <col min="8392" max="8393" width="0" style="57" hidden="1" customWidth="1"/>
    <col min="8394" max="8395" width="9.140625" style="57" customWidth="1"/>
    <col min="8396" max="8397" width="9.140625" style="57"/>
    <col min="8398" max="8399" width="9.140625" style="57" customWidth="1"/>
    <col min="8400" max="8639" width="9.140625" style="57"/>
    <col min="8640" max="8640" width="22.5703125" style="57" customWidth="1"/>
    <col min="8641" max="8641" width="19.5703125" style="57" customWidth="1"/>
    <col min="8642" max="8642" width="14.42578125" style="57" customWidth="1"/>
    <col min="8643" max="8643" width="10.7109375" style="57" customWidth="1"/>
    <col min="8644" max="8644" width="13.28515625" style="57" customWidth="1"/>
    <col min="8645" max="8645" width="15.7109375" style="57" customWidth="1"/>
    <col min="8646" max="8646" width="18.5703125" style="57" customWidth="1"/>
    <col min="8647" max="8647" width="0.28515625" style="57" customWidth="1"/>
    <col min="8648" max="8649" width="0" style="57" hidden="1" customWidth="1"/>
    <col min="8650" max="8651" width="9.140625" style="57" customWidth="1"/>
    <col min="8652" max="8653" width="9.140625" style="57"/>
    <col min="8654" max="8655" width="9.140625" style="57" customWidth="1"/>
    <col min="8656" max="8895" width="9.140625" style="57"/>
    <col min="8896" max="8896" width="22.5703125" style="57" customWidth="1"/>
    <col min="8897" max="8897" width="19.5703125" style="57" customWidth="1"/>
    <col min="8898" max="8898" width="14.42578125" style="57" customWidth="1"/>
    <col min="8899" max="8899" width="10.7109375" style="57" customWidth="1"/>
    <col min="8900" max="8900" width="13.28515625" style="57" customWidth="1"/>
    <col min="8901" max="8901" width="15.7109375" style="57" customWidth="1"/>
    <col min="8902" max="8902" width="18.5703125" style="57" customWidth="1"/>
    <col min="8903" max="8903" width="0.28515625" style="57" customWidth="1"/>
    <col min="8904" max="8905" width="0" style="57" hidden="1" customWidth="1"/>
    <col min="8906" max="8907" width="9.140625" style="57" customWidth="1"/>
    <col min="8908" max="8909" width="9.140625" style="57"/>
    <col min="8910" max="8911" width="9.140625" style="57" customWidth="1"/>
    <col min="8912" max="9151" width="9.140625" style="57"/>
    <col min="9152" max="9152" width="22.5703125" style="57" customWidth="1"/>
    <col min="9153" max="9153" width="19.5703125" style="57" customWidth="1"/>
    <col min="9154" max="9154" width="14.42578125" style="57" customWidth="1"/>
    <col min="9155" max="9155" width="10.7109375" style="57" customWidth="1"/>
    <col min="9156" max="9156" width="13.28515625" style="57" customWidth="1"/>
    <col min="9157" max="9157" width="15.7109375" style="57" customWidth="1"/>
    <col min="9158" max="9158" width="18.5703125" style="57" customWidth="1"/>
    <col min="9159" max="9159" width="0.28515625" style="57" customWidth="1"/>
    <col min="9160" max="9161" width="0" style="57" hidden="1" customWidth="1"/>
    <col min="9162" max="9163" width="9.140625" style="57" customWidth="1"/>
    <col min="9164" max="9165" width="9.140625" style="57"/>
    <col min="9166" max="9167" width="9.140625" style="57" customWidth="1"/>
    <col min="9168" max="9407" width="9.140625" style="57"/>
    <col min="9408" max="9408" width="22.5703125" style="57" customWidth="1"/>
    <col min="9409" max="9409" width="19.5703125" style="57" customWidth="1"/>
    <col min="9410" max="9410" width="14.42578125" style="57" customWidth="1"/>
    <col min="9411" max="9411" width="10.7109375" style="57" customWidth="1"/>
    <col min="9412" max="9412" width="13.28515625" style="57" customWidth="1"/>
    <col min="9413" max="9413" width="15.7109375" style="57" customWidth="1"/>
    <col min="9414" max="9414" width="18.5703125" style="57" customWidth="1"/>
    <col min="9415" max="9415" width="0.28515625" style="57" customWidth="1"/>
    <col min="9416" max="9417" width="0" style="57" hidden="1" customWidth="1"/>
    <col min="9418" max="9419" width="9.140625" style="57" customWidth="1"/>
    <col min="9420" max="9421" width="9.140625" style="57"/>
    <col min="9422" max="9423" width="9.140625" style="57" customWidth="1"/>
    <col min="9424" max="9663" width="9.140625" style="57"/>
    <col min="9664" max="9664" width="22.5703125" style="57" customWidth="1"/>
    <col min="9665" max="9665" width="19.5703125" style="57" customWidth="1"/>
    <col min="9666" max="9666" width="14.42578125" style="57" customWidth="1"/>
    <col min="9667" max="9667" width="10.7109375" style="57" customWidth="1"/>
    <col min="9668" max="9668" width="13.28515625" style="57" customWidth="1"/>
    <col min="9669" max="9669" width="15.7109375" style="57" customWidth="1"/>
    <col min="9670" max="9670" width="18.5703125" style="57" customWidth="1"/>
    <col min="9671" max="9671" width="0.28515625" style="57" customWidth="1"/>
    <col min="9672" max="9673" width="0" style="57" hidden="1" customWidth="1"/>
    <col min="9674" max="9675" width="9.140625" style="57" customWidth="1"/>
    <col min="9676" max="9677" width="9.140625" style="57"/>
    <col min="9678" max="9679" width="9.140625" style="57" customWidth="1"/>
    <col min="9680" max="9919" width="9.140625" style="57"/>
    <col min="9920" max="9920" width="22.5703125" style="57" customWidth="1"/>
    <col min="9921" max="9921" width="19.5703125" style="57" customWidth="1"/>
    <col min="9922" max="9922" width="14.42578125" style="57" customWidth="1"/>
    <col min="9923" max="9923" width="10.7109375" style="57" customWidth="1"/>
    <col min="9924" max="9924" width="13.28515625" style="57" customWidth="1"/>
    <col min="9925" max="9925" width="15.7109375" style="57" customWidth="1"/>
    <col min="9926" max="9926" width="18.5703125" style="57" customWidth="1"/>
    <col min="9927" max="9927" width="0.28515625" style="57" customWidth="1"/>
    <col min="9928" max="9929" width="0" style="57" hidden="1" customWidth="1"/>
    <col min="9930" max="9931" width="9.140625" style="57" customWidth="1"/>
    <col min="9932" max="9933" width="9.140625" style="57"/>
    <col min="9934" max="9935" width="9.140625" style="57" customWidth="1"/>
    <col min="9936" max="10175" width="9.140625" style="57"/>
    <col min="10176" max="10176" width="22.5703125" style="57" customWidth="1"/>
    <col min="10177" max="10177" width="19.5703125" style="57" customWidth="1"/>
    <col min="10178" max="10178" width="14.42578125" style="57" customWidth="1"/>
    <col min="10179" max="10179" width="10.7109375" style="57" customWidth="1"/>
    <col min="10180" max="10180" width="13.28515625" style="57" customWidth="1"/>
    <col min="10181" max="10181" width="15.7109375" style="57" customWidth="1"/>
    <col min="10182" max="10182" width="18.5703125" style="57" customWidth="1"/>
    <col min="10183" max="10183" width="0.28515625" style="57" customWidth="1"/>
    <col min="10184" max="10185" width="0" style="57" hidden="1" customWidth="1"/>
    <col min="10186" max="10187" width="9.140625" style="57" customWidth="1"/>
    <col min="10188" max="10189" width="9.140625" style="57"/>
    <col min="10190" max="10191" width="9.140625" style="57" customWidth="1"/>
    <col min="10192" max="10431" width="9.140625" style="57"/>
    <col min="10432" max="10432" width="22.5703125" style="57" customWidth="1"/>
    <col min="10433" max="10433" width="19.5703125" style="57" customWidth="1"/>
    <col min="10434" max="10434" width="14.42578125" style="57" customWidth="1"/>
    <col min="10435" max="10435" width="10.7109375" style="57" customWidth="1"/>
    <col min="10436" max="10436" width="13.28515625" style="57" customWidth="1"/>
    <col min="10437" max="10437" width="15.7109375" style="57" customWidth="1"/>
    <col min="10438" max="10438" width="18.5703125" style="57" customWidth="1"/>
    <col min="10439" max="10439" width="0.28515625" style="57" customWidth="1"/>
    <col min="10440" max="10441" width="0" style="57" hidden="1" customWidth="1"/>
    <col min="10442" max="10443" width="9.140625" style="57" customWidth="1"/>
    <col min="10444" max="10445" width="9.140625" style="57"/>
    <col min="10446" max="10447" width="9.140625" style="57" customWidth="1"/>
    <col min="10448" max="10687" width="9.140625" style="57"/>
    <col min="10688" max="10688" width="22.5703125" style="57" customWidth="1"/>
    <col min="10689" max="10689" width="19.5703125" style="57" customWidth="1"/>
    <col min="10690" max="10690" width="14.42578125" style="57" customWidth="1"/>
    <col min="10691" max="10691" width="10.7109375" style="57" customWidth="1"/>
    <col min="10692" max="10692" width="13.28515625" style="57" customWidth="1"/>
    <col min="10693" max="10693" width="15.7109375" style="57" customWidth="1"/>
    <col min="10694" max="10694" width="18.5703125" style="57" customWidth="1"/>
    <col min="10695" max="10695" width="0.28515625" style="57" customWidth="1"/>
    <col min="10696" max="10697" width="0" style="57" hidden="1" customWidth="1"/>
    <col min="10698" max="10699" width="9.140625" style="57" customWidth="1"/>
    <col min="10700" max="10701" width="9.140625" style="57"/>
    <col min="10702" max="10703" width="9.140625" style="57" customWidth="1"/>
    <col min="10704" max="10943" width="9.140625" style="57"/>
    <col min="10944" max="10944" width="22.5703125" style="57" customWidth="1"/>
    <col min="10945" max="10945" width="19.5703125" style="57" customWidth="1"/>
    <col min="10946" max="10946" width="14.42578125" style="57" customWidth="1"/>
    <col min="10947" max="10947" width="10.7109375" style="57" customWidth="1"/>
    <col min="10948" max="10948" width="13.28515625" style="57" customWidth="1"/>
    <col min="10949" max="10949" width="15.7109375" style="57" customWidth="1"/>
    <col min="10950" max="10950" width="18.5703125" style="57" customWidth="1"/>
    <col min="10951" max="10951" width="0.28515625" style="57" customWidth="1"/>
    <col min="10952" max="10953" width="0" style="57" hidden="1" customWidth="1"/>
    <col min="10954" max="10955" width="9.140625" style="57" customWidth="1"/>
    <col min="10956" max="10957" width="9.140625" style="57"/>
    <col min="10958" max="10959" width="9.140625" style="57" customWidth="1"/>
    <col min="10960" max="11199" width="9.140625" style="57"/>
    <col min="11200" max="11200" width="22.5703125" style="57" customWidth="1"/>
    <col min="11201" max="11201" width="19.5703125" style="57" customWidth="1"/>
    <col min="11202" max="11202" width="14.42578125" style="57" customWidth="1"/>
    <col min="11203" max="11203" width="10.7109375" style="57" customWidth="1"/>
    <col min="11204" max="11204" width="13.28515625" style="57" customWidth="1"/>
    <col min="11205" max="11205" width="15.7109375" style="57" customWidth="1"/>
    <col min="11206" max="11206" width="18.5703125" style="57" customWidth="1"/>
    <col min="11207" max="11207" width="0.28515625" style="57" customWidth="1"/>
    <col min="11208" max="11209" width="0" style="57" hidden="1" customWidth="1"/>
    <col min="11210" max="11211" width="9.140625" style="57" customWidth="1"/>
    <col min="11212" max="11213" width="9.140625" style="57"/>
    <col min="11214" max="11215" width="9.140625" style="57" customWidth="1"/>
    <col min="11216" max="11455" width="9.140625" style="57"/>
    <col min="11456" max="11456" width="22.5703125" style="57" customWidth="1"/>
    <col min="11457" max="11457" width="19.5703125" style="57" customWidth="1"/>
    <col min="11458" max="11458" width="14.42578125" style="57" customWidth="1"/>
    <col min="11459" max="11459" width="10.7109375" style="57" customWidth="1"/>
    <col min="11460" max="11460" width="13.28515625" style="57" customWidth="1"/>
    <col min="11461" max="11461" width="15.7109375" style="57" customWidth="1"/>
    <col min="11462" max="11462" width="18.5703125" style="57" customWidth="1"/>
    <col min="11463" max="11463" width="0.28515625" style="57" customWidth="1"/>
    <col min="11464" max="11465" width="0" style="57" hidden="1" customWidth="1"/>
    <col min="11466" max="11467" width="9.140625" style="57" customWidth="1"/>
    <col min="11468" max="11469" width="9.140625" style="57"/>
    <col min="11470" max="11471" width="9.140625" style="57" customWidth="1"/>
    <col min="11472" max="11711" width="9.140625" style="57"/>
    <col min="11712" max="11712" width="22.5703125" style="57" customWidth="1"/>
    <col min="11713" max="11713" width="19.5703125" style="57" customWidth="1"/>
    <col min="11714" max="11714" width="14.42578125" style="57" customWidth="1"/>
    <col min="11715" max="11715" width="10.7109375" style="57" customWidth="1"/>
    <col min="11716" max="11716" width="13.28515625" style="57" customWidth="1"/>
    <col min="11717" max="11717" width="15.7109375" style="57" customWidth="1"/>
    <col min="11718" max="11718" width="18.5703125" style="57" customWidth="1"/>
    <col min="11719" max="11719" width="0.28515625" style="57" customWidth="1"/>
    <col min="11720" max="11721" width="0" style="57" hidden="1" customWidth="1"/>
    <col min="11722" max="11723" width="9.140625" style="57" customWidth="1"/>
    <col min="11724" max="11725" width="9.140625" style="57"/>
    <col min="11726" max="11727" width="9.140625" style="57" customWidth="1"/>
    <col min="11728" max="11967" width="9.140625" style="57"/>
    <col min="11968" max="11968" width="22.5703125" style="57" customWidth="1"/>
    <col min="11969" max="11969" width="19.5703125" style="57" customWidth="1"/>
    <col min="11970" max="11970" width="14.42578125" style="57" customWidth="1"/>
    <col min="11971" max="11971" width="10.7109375" style="57" customWidth="1"/>
    <col min="11972" max="11972" width="13.28515625" style="57" customWidth="1"/>
    <col min="11973" max="11973" width="15.7109375" style="57" customWidth="1"/>
    <col min="11974" max="11974" width="18.5703125" style="57" customWidth="1"/>
    <col min="11975" max="11975" width="0.28515625" style="57" customWidth="1"/>
    <col min="11976" max="11977" width="0" style="57" hidden="1" customWidth="1"/>
    <col min="11978" max="11979" width="9.140625" style="57" customWidth="1"/>
    <col min="11980" max="11981" width="9.140625" style="57"/>
    <col min="11982" max="11983" width="9.140625" style="57" customWidth="1"/>
    <col min="11984" max="12223" width="9.140625" style="57"/>
    <col min="12224" max="12224" width="22.5703125" style="57" customWidth="1"/>
    <col min="12225" max="12225" width="19.5703125" style="57" customWidth="1"/>
    <col min="12226" max="12226" width="14.42578125" style="57" customWidth="1"/>
    <col min="12227" max="12227" width="10.7109375" style="57" customWidth="1"/>
    <col min="12228" max="12228" width="13.28515625" style="57" customWidth="1"/>
    <col min="12229" max="12229" width="15.7109375" style="57" customWidth="1"/>
    <col min="12230" max="12230" width="18.5703125" style="57" customWidth="1"/>
    <col min="12231" max="12231" width="0.28515625" style="57" customWidth="1"/>
    <col min="12232" max="12233" width="0" style="57" hidden="1" customWidth="1"/>
    <col min="12234" max="12235" width="9.140625" style="57" customWidth="1"/>
    <col min="12236" max="12237" width="9.140625" style="57"/>
    <col min="12238" max="12239" width="9.140625" style="57" customWidth="1"/>
    <col min="12240" max="12479" width="9.140625" style="57"/>
    <col min="12480" max="12480" width="22.5703125" style="57" customWidth="1"/>
    <col min="12481" max="12481" width="19.5703125" style="57" customWidth="1"/>
    <col min="12482" max="12482" width="14.42578125" style="57" customWidth="1"/>
    <col min="12483" max="12483" width="10.7109375" style="57" customWidth="1"/>
    <col min="12484" max="12484" width="13.28515625" style="57" customWidth="1"/>
    <col min="12485" max="12485" width="15.7109375" style="57" customWidth="1"/>
    <col min="12486" max="12486" width="18.5703125" style="57" customWidth="1"/>
    <col min="12487" max="12487" width="0.28515625" style="57" customWidth="1"/>
    <col min="12488" max="12489" width="0" style="57" hidden="1" customWidth="1"/>
    <col min="12490" max="12491" width="9.140625" style="57" customWidth="1"/>
    <col min="12492" max="12493" width="9.140625" style="57"/>
    <col min="12494" max="12495" width="9.140625" style="57" customWidth="1"/>
    <col min="12496" max="12735" width="9.140625" style="57"/>
    <col min="12736" max="12736" width="22.5703125" style="57" customWidth="1"/>
    <col min="12737" max="12737" width="19.5703125" style="57" customWidth="1"/>
    <col min="12738" max="12738" width="14.42578125" style="57" customWidth="1"/>
    <col min="12739" max="12739" width="10.7109375" style="57" customWidth="1"/>
    <col min="12740" max="12740" width="13.28515625" style="57" customWidth="1"/>
    <col min="12741" max="12741" width="15.7109375" style="57" customWidth="1"/>
    <col min="12742" max="12742" width="18.5703125" style="57" customWidth="1"/>
    <col min="12743" max="12743" width="0.28515625" style="57" customWidth="1"/>
    <col min="12744" max="12745" width="0" style="57" hidden="1" customWidth="1"/>
    <col min="12746" max="12747" width="9.140625" style="57" customWidth="1"/>
    <col min="12748" max="12749" width="9.140625" style="57"/>
    <col min="12750" max="12751" width="9.140625" style="57" customWidth="1"/>
    <col min="12752" max="12991" width="9.140625" style="57"/>
    <col min="12992" max="12992" width="22.5703125" style="57" customWidth="1"/>
    <col min="12993" max="12993" width="19.5703125" style="57" customWidth="1"/>
    <col min="12994" max="12994" width="14.42578125" style="57" customWidth="1"/>
    <col min="12995" max="12995" width="10.7109375" style="57" customWidth="1"/>
    <col min="12996" max="12996" width="13.28515625" style="57" customWidth="1"/>
    <col min="12997" max="12997" width="15.7109375" style="57" customWidth="1"/>
    <col min="12998" max="12998" width="18.5703125" style="57" customWidth="1"/>
    <col min="12999" max="12999" width="0.28515625" style="57" customWidth="1"/>
    <col min="13000" max="13001" width="0" style="57" hidden="1" customWidth="1"/>
    <col min="13002" max="13003" width="9.140625" style="57" customWidth="1"/>
    <col min="13004" max="13005" width="9.140625" style="57"/>
    <col min="13006" max="13007" width="9.140625" style="57" customWidth="1"/>
    <col min="13008" max="13247" width="9.140625" style="57"/>
    <col min="13248" max="13248" width="22.5703125" style="57" customWidth="1"/>
    <col min="13249" max="13249" width="19.5703125" style="57" customWidth="1"/>
    <col min="13250" max="13250" width="14.42578125" style="57" customWidth="1"/>
    <col min="13251" max="13251" width="10.7109375" style="57" customWidth="1"/>
    <col min="13252" max="13252" width="13.28515625" style="57" customWidth="1"/>
    <col min="13253" max="13253" width="15.7109375" style="57" customWidth="1"/>
    <col min="13254" max="13254" width="18.5703125" style="57" customWidth="1"/>
    <col min="13255" max="13255" width="0.28515625" style="57" customWidth="1"/>
    <col min="13256" max="13257" width="0" style="57" hidden="1" customWidth="1"/>
    <col min="13258" max="13259" width="9.140625" style="57" customWidth="1"/>
    <col min="13260" max="13261" width="9.140625" style="57"/>
    <col min="13262" max="13263" width="9.140625" style="57" customWidth="1"/>
    <col min="13264" max="13503" width="9.140625" style="57"/>
    <col min="13504" max="13504" width="22.5703125" style="57" customWidth="1"/>
    <col min="13505" max="13505" width="19.5703125" style="57" customWidth="1"/>
    <col min="13506" max="13506" width="14.42578125" style="57" customWidth="1"/>
    <col min="13507" max="13507" width="10.7109375" style="57" customWidth="1"/>
    <col min="13508" max="13508" width="13.28515625" style="57" customWidth="1"/>
    <col min="13509" max="13509" width="15.7109375" style="57" customWidth="1"/>
    <col min="13510" max="13510" width="18.5703125" style="57" customWidth="1"/>
    <col min="13511" max="13511" width="0.28515625" style="57" customWidth="1"/>
    <col min="13512" max="13513" width="0" style="57" hidden="1" customWidth="1"/>
    <col min="13514" max="13515" width="9.140625" style="57" customWidth="1"/>
    <col min="13516" max="13517" width="9.140625" style="57"/>
    <col min="13518" max="13519" width="9.140625" style="57" customWidth="1"/>
    <col min="13520" max="13759" width="9.140625" style="57"/>
    <col min="13760" max="13760" width="22.5703125" style="57" customWidth="1"/>
    <col min="13761" max="13761" width="19.5703125" style="57" customWidth="1"/>
    <col min="13762" max="13762" width="14.42578125" style="57" customWidth="1"/>
    <col min="13763" max="13763" width="10.7109375" style="57" customWidth="1"/>
    <col min="13764" max="13764" width="13.28515625" style="57" customWidth="1"/>
    <col min="13765" max="13765" width="15.7109375" style="57" customWidth="1"/>
    <col min="13766" max="13766" width="18.5703125" style="57" customWidth="1"/>
    <col min="13767" max="13767" width="0.28515625" style="57" customWidth="1"/>
    <col min="13768" max="13769" width="0" style="57" hidden="1" customWidth="1"/>
    <col min="13770" max="13771" width="9.140625" style="57" customWidth="1"/>
    <col min="13772" max="13773" width="9.140625" style="57"/>
    <col min="13774" max="13775" width="9.140625" style="57" customWidth="1"/>
    <col min="13776" max="14015" width="9.140625" style="57"/>
    <col min="14016" max="14016" width="22.5703125" style="57" customWidth="1"/>
    <col min="14017" max="14017" width="19.5703125" style="57" customWidth="1"/>
    <col min="14018" max="14018" width="14.42578125" style="57" customWidth="1"/>
    <col min="14019" max="14019" width="10.7109375" style="57" customWidth="1"/>
    <col min="14020" max="14020" width="13.28515625" style="57" customWidth="1"/>
    <col min="14021" max="14021" width="15.7109375" style="57" customWidth="1"/>
    <col min="14022" max="14022" width="18.5703125" style="57" customWidth="1"/>
    <col min="14023" max="14023" width="0.28515625" style="57" customWidth="1"/>
    <col min="14024" max="14025" width="0" style="57" hidden="1" customWidth="1"/>
    <col min="14026" max="14027" width="9.140625" style="57" customWidth="1"/>
    <col min="14028" max="14029" width="9.140625" style="57"/>
    <col min="14030" max="14031" width="9.140625" style="57" customWidth="1"/>
    <col min="14032" max="14271" width="9.140625" style="57"/>
    <col min="14272" max="14272" width="22.5703125" style="57" customWidth="1"/>
    <col min="14273" max="14273" width="19.5703125" style="57" customWidth="1"/>
    <col min="14274" max="14274" width="14.42578125" style="57" customWidth="1"/>
    <col min="14275" max="14275" width="10.7109375" style="57" customWidth="1"/>
    <col min="14276" max="14276" width="13.28515625" style="57" customWidth="1"/>
    <col min="14277" max="14277" width="15.7109375" style="57" customWidth="1"/>
    <col min="14278" max="14278" width="18.5703125" style="57" customWidth="1"/>
    <col min="14279" max="14279" width="0.28515625" style="57" customWidth="1"/>
    <col min="14280" max="14281" width="0" style="57" hidden="1" customWidth="1"/>
    <col min="14282" max="14283" width="9.140625" style="57" customWidth="1"/>
    <col min="14284" max="14285" width="9.140625" style="57"/>
    <col min="14286" max="14287" width="9.140625" style="57" customWidth="1"/>
    <col min="14288" max="14527" width="9.140625" style="57"/>
    <col min="14528" max="14528" width="22.5703125" style="57" customWidth="1"/>
    <col min="14529" max="14529" width="19.5703125" style="57" customWidth="1"/>
    <col min="14530" max="14530" width="14.42578125" style="57" customWidth="1"/>
    <col min="14531" max="14531" width="10.7109375" style="57" customWidth="1"/>
    <col min="14532" max="14532" width="13.28515625" style="57" customWidth="1"/>
    <col min="14533" max="14533" width="15.7109375" style="57" customWidth="1"/>
    <col min="14534" max="14534" width="18.5703125" style="57" customWidth="1"/>
    <col min="14535" max="14535" width="0.28515625" style="57" customWidth="1"/>
    <col min="14536" max="14537" width="0" style="57" hidden="1" customWidth="1"/>
    <col min="14538" max="14539" width="9.140625" style="57" customWidth="1"/>
    <col min="14540" max="14541" width="9.140625" style="57"/>
    <col min="14542" max="14543" width="9.140625" style="57" customWidth="1"/>
    <col min="14544" max="14783" width="9.140625" style="57"/>
    <col min="14784" max="14784" width="22.5703125" style="57" customWidth="1"/>
    <col min="14785" max="14785" width="19.5703125" style="57" customWidth="1"/>
    <col min="14786" max="14786" width="14.42578125" style="57" customWidth="1"/>
    <col min="14787" max="14787" width="10.7109375" style="57" customWidth="1"/>
    <col min="14788" max="14788" width="13.28515625" style="57" customWidth="1"/>
    <col min="14789" max="14789" width="15.7109375" style="57" customWidth="1"/>
    <col min="14790" max="14790" width="18.5703125" style="57" customWidth="1"/>
    <col min="14791" max="14791" width="0.28515625" style="57" customWidth="1"/>
    <col min="14792" max="14793" width="0" style="57" hidden="1" customWidth="1"/>
    <col min="14794" max="14795" width="9.140625" style="57" customWidth="1"/>
    <col min="14796" max="14797" width="9.140625" style="57"/>
    <col min="14798" max="14799" width="9.140625" style="57" customWidth="1"/>
    <col min="14800" max="15039" width="9.140625" style="57"/>
    <col min="15040" max="15040" width="22.5703125" style="57" customWidth="1"/>
    <col min="15041" max="15041" width="19.5703125" style="57" customWidth="1"/>
    <col min="15042" max="15042" width="14.42578125" style="57" customWidth="1"/>
    <col min="15043" max="15043" width="10.7109375" style="57" customWidth="1"/>
    <col min="15044" max="15044" width="13.28515625" style="57" customWidth="1"/>
    <col min="15045" max="15045" width="15.7109375" style="57" customWidth="1"/>
    <col min="15046" max="15046" width="18.5703125" style="57" customWidth="1"/>
    <col min="15047" max="15047" width="0.28515625" style="57" customWidth="1"/>
    <col min="15048" max="15049" width="0" style="57" hidden="1" customWidth="1"/>
    <col min="15050" max="15051" width="9.140625" style="57" customWidth="1"/>
    <col min="15052" max="15053" width="9.140625" style="57"/>
    <col min="15054" max="15055" width="9.140625" style="57" customWidth="1"/>
    <col min="15056" max="15295" width="9.140625" style="57"/>
    <col min="15296" max="15296" width="22.5703125" style="57" customWidth="1"/>
    <col min="15297" max="15297" width="19.5703125" style="57" customWidth="1"/>
    <col min="15298" max="15298" width="14.42578125" style="57" customWidth="1"/>
    <col min="15299" max="15299" width="10.7109375" style="57" customWidth="1"/>
    <col min="15300" max="15300" width="13.28515625" style="57" customWidth="1"/>
    <col min="15301" max="15301" width="15.7109375" style="57" customWidth="1"/>
    <col min="15302" max="15302" width="18.5703125" style="57" customWidth="1"/>
    <col min="15303" max="15303" width="0.28515625" style="57" customWidth="1"/>
    <col min="15304" max="15305" width="0" style="57" hidden="1" customWidth="1"/>
    <col min="15306" max="15307" width="9.140625" style="57" customWidth="1"/>
    <col min="15308" max="15309" width="9.140625" style="57"/>
    <col min="15310" max="15311" width="9.140625" style="57" customWidth="1"/>
    <col min="15312" max="15551" width="9.140625" style="57"/>
    <col min="15552" max="15552" width="22.5703125" style="57" customWidth="1"/>
    <col min="15553" max="15553" width="19.5703125" style="57" customWidth="1"/>
    <col min="15554" max="15554" width="14.42578125" style="57" customWidth="1"/>
    <col min="15555" max="15555" width="10.7109375" style="57" customWidth="1"/>
    <col min="15556" max="15556" width="13.28515625" style="57" customWidth="1"/>
    <col min="15557" max="15557" width="15.7109375" style="57" customWidth="1"/>
    <col min="15558" max="15558" width="18.5703125" style="57" customWidth="1"/>
    <col min="15559" max="15559" width="0.28515625" style="57" customWidth="1"/>
    <col min="15560" max="15561" width="0" style="57" hidden="1" customWidth="1"/>
    <col min="15562" max="15563" width="9.140625" style="57" customWidth="1"/>
    <col min="15564" max="15565" width="9.140625" style="57"/>
    <col min="15566" max="15567" width="9.140625" style="57" customWidth="1"/>
    <col min="15568" max="15807" width="9.140625" style="57"/>
    <col min="15808" max="15808" width="22.5703125" style="57" customWidth="1"/>
    <col min="15809" max="15809" width="19.5703125" style="57" customWidth="1"/>
    <col min="15810" max="15810" width="14.42578125" style="57" customWidth="1"/>
    <col min="15811" max="15811" width="10.7109375" style="57" customWidth="1"/>
    <col min="15812" max="15812" width="13.28515625" style="57" customWidth="1"/>
    <col min="15813" max="15813" width="15.7109375" style="57" customWidth="1"/>
    <col min="15814" max="15814" width="18.5703125" style="57" customWidth="1"/>
    <col min="15815" max="15815" width="0.28515625" style="57" customWidth="1"/>
    <col min="15816" max="15817" width="0" style="57" hidden="1" customWidth="1"/>
    <col min="15818" max="15819" width="9.140625" style="57" customWidth="1"/>
    <col min="15820" max="15821" width="9.140625" style="57"/>
    <col min="15822" max="15823" width="9.140625" style="57" customWidth="1"/>
    <col min="15824" max="16384" width="9.140625" style="57"/>
  </cols>
  <sheetData>
    <row r="1" spans="1:7">
      <c r="A1" s="45"/>
      <c r="B1" s="45"/>
      <c r="C1" s="46"/>
      <c r="D1" s="46"/>
      <c r="E1" s="46"/>
      <c r="F1" s="46"/>
      <c r="G1" s="56" t="s">
        <v>0</v>
      </c>
    </row>
    <row r="2" spans="1:7">
      <c r="A2" s="45"/>
      <c r="B2" s="45"/>
      <c r="C2" s="46"/>
      <c r="D2" s="46"/>
      <c r="E2" s="46"/>
      <c r="F2" s="46"/>
      <c r="G2" s="56" t="s">
        <v>1</v>
      </c>
    </row>
    <row r="3" spans="1:7">
      <c r="A3" s="45"/>
      <c r="B3" s="45"/>
      <c r="C3" s="46"/>
      <c r="D3" s="46"/>
      <c r="E3" s="46"/>
      <c r="F3" s="46"/>
      <c r="G3" s="56" t="s">
        <v>2</v>
      </c>
    </row>
    <row r="4" spans="1:7">
      <c r="A4" s="45"/>
      <c r="B4" s="45"/>
      <c r="C4" s="46"/>
      <c r="D4" s="46"/>
      <c r="E4" s="46"/>
      <c r="F4" s="46"/>
      <c r="G4" s="56" t="s">
        <v>3</v>
      </c>
    </row>
    <row r="5" spans="1:7">
      <c r="A5" s="45"/>
      <c r="B5" s="48"/>
      <c r="C5" s="46"/>
      <c r="D5" s="46"/>
      <c r="E5" s="46"/>
      <c r="F5" s="46"/>
      <c r="G5" s="56" t="s">
        <v>4</v>
      </c>
    </row>
    <row r="6" spans="1:7" ht="15">
      <c r="A6" s="49"/>
      <c r="B6" s="50"/>
      <c r="C6" s="51"/>
      <c r="D6" s="51"/>
      <c r="E6" s="51"/>
      <c r="F6" s="628" t="s">
        <v>5</v>
      </c>
      <c r="G6" s="628"/>
    </row>
    <row r="7" spans="1:7" ht="15">
      <c r="A7" s="49"/>
      <c r="B7" s="50"/>
      <c r="C7" s="51"/>
      <c r="D7" s="51"/>
      <c r="E7" s="51"/>
      <c r="F7" s="56"/>
      <c r="G7" s="56"/>
    </row>
    <row r="8" spans="1:7" ht="20.25">
      <c r="A8" s="629" t="s">
        <v>6</v>
      </c>
      <c r="B8" s="629"/>
      <c r="C8" s="629"/>
      <c r="D8" s="629"/>
      <c r="E8" s="629"/>
      <c r="F8" s="629"/>
      <c r="G8" s="629"/>
    </row>
    <row r="9" spans="1:7" ht="20.25">
      <c r="A9" s="630" t="s">
        <v>7</v>
      </c>
      <c r="B9" s="630"/>
      <c r="C9" s="630"/>
      <c r="D9" s="630"/>
      <c r="E9" s="630"/>
      <c r="F9" s="630"/>
      <c r="G9" s="630"/>
    </row>
    <row r="10" spans="1:7" ht="20.25">
      <c r="A10" s="216"/>
      <c r="B10" s="216"/>
      <c r="C10" s="216"/>
      <c r="D10" s="216"/>
      <c r="E10" s="216"/>
      <c r="F10" s="216"/>
      <c r="G10" s="216"/>
    </row>
    <row r="11" spans="1:7" s="10" customFormat="1" ht="19.5" customHeight="1">
      <c r="A11" s="631" t="s">
        <v>159</v>
      </c>
      <c r="B11" s="631"/>
      <c r="C11" s="631"/>
      <c r="D11" s="631"/>
      <c r="E11" s="147"/>
      <c r="F11" s="147"/>
      <c r="G11" s="147"/>
    </row>
    <row r="12" spans="1:7" s="10" customFormat="1" ht="21.75" customHeight="1">
      <c r="A12" s="631" t="s">
        <v>8</v>
      </c>
      <c r="B12" s="631"/>
      <c r="C12" s="631"/>
      <c r="D12" s="631"/>
      <c r="E12" s="631"/>
      <c r="F12" s="631"/>
      <c r="G12" s="631"/>
    </row>
    <row r="13" spans="1:7" s="10" customFormat="1" ht="18.75" customHeight="1">
      <c r="A13" s="642" t="s">
        <v>9</v>
      </c>
      <c r="B13" s="642"/>
      <c r="C13" s="642"/>
      <c r="D13" s="642"/>
      <c r="E13" s="642"/>
      <c r="F13" s="642"/>
      <c r="G13" s="642"/>
    </row>
    <row r="14" spans="1:7" s="10" customFormat="1" ht="23.25" customHeight="1">
      <c r="A14" s="148" t="s">
        <v>160</v>
      </c>
      <c r="B14" s="149"/>
      <c r="C14" s="149"/>
      <c r="D14" s="149"/>
      <c r="E14" s="149"/>
      <c r="F14" s="149"/>
      <c r="G14" s="149"/>
    </row>
    <row r="15" spans="1:7" s="10" customFormat="1" ht="43.5" customHeight="1">
      <c r="A15" s="633" t="s">
        <v>161</v>
      </c>
      <c r="B15" s="633"/>
      <c r="C15" s="633"/>
      <c r="D15" s="633"/>
      <c r="E15" s="633"/>
      <c r="F15" s="633"/>
      <c r="G15" s="633"/>
    </row>
    <row r="16" spans="1:7" ht="28.5" customHeight="1">
      <c r="A16" s="632" t="s">
        <v>225</v>
      </c>
      <c r="B16" s="632"/>
      <c r="C16" s="632"/>
      <c r="D16" s="632"/>
      <c r="E16" s="632"/>
      <c r="F16" s="632"/>
      <c r="G16" s="632"/>
    </row>
    <row r="17" spans="1:7" ht="24" customHeight="1">
      <c r="A17" s="627" t="s">
        <v>226</v>
      </c>
      <c r="B17" s="627"/>
      <c r="C17" s="627"/>
      <c r="D17" s="627"/>
      <c r="E17" s="627"/>
      <c r="F17" s="627"/>
      <c r="G17" s="627"/>
    </row>
    <row r="18" spans="1:7" ht="20.25">
      <c r="A18" s="627" t="s">
        <v>215</v>
      </c>
      <c r="B18" s="627"/>
      <c r="C18" s="627"/>
      <c r="D18" s="627"/>
      <c r="E18" s="627"/>
      <c r="F18" s="627"/>
      <c r="G18" s="627"/>
    </row>
    <row r="19" spans="1:7" ht="21" customHeight="1">
      <c r="A19" s="627" t="s">
        <v>227</v>
      </c>
      <c r="B19" s="627"/>
      <c r="C19" s="627"/>
      <c r="D19" s="627"/>
      <c r="E19" s="627"/>
      <c r="F19" s="627"/>
      <c r="G19" s="627"/>
    </row>
    <row r="20" spans="1:7" ht="45.75" customHeight="1">
      <c r="A20" s="627" t="s">
        <v>216</v>
      </c>
      <c r="B20" s="627"/>
      <c r="C20" s="627"/>
      <c r="D20" s="627"/>
      <c r="E20" s="627"/>
      <c r="F20" s="627"/>
      <c r="G20" s="627"/>
    </row>
    <row r="21" spans="1:7" s="60" customFormat="1" ht="19.5" customHeight="1">
      <c r="A21" s="627" t="s">
        <v>238</v>
      </c>
      <c r="B21" s="627"/>
      <c r="C21" s="627"/>
      <c r="D21" s="627"/>
      <c r="E21" s="627"/>
      <c r="F21" s="627"/>
      <c r="G21" s="627"/>
    </row>
    <row r="22" spans="1:7" ht="27.75" customHeight="1">
      <c r="A22" s="627" t="s">
        <v>217</v>
      </c>
      <c r="B22" s="627"/>
      <c r="C22" s="627"/>
      <c r="D22" s="627"/>
      <c r="E22" s="627"/>
      <c r="F22" s="627"/>
      <c r="G22" s="627"/>
    </row>
    <row r="23" spans="1:7" ht="39.75" customHeight="1">
      <c r="A23" s="627" t="s">
        <v>228</v>
      </c>
      <c r="B23" s="627"/>
      <c r="C23" s="627"/>
      <c r="D23" s="627"/>
      <c r="E23" s="627"/>
      <c r="F23" s="627"/>
      <c r="G23" s="627"/>
    </row>
    <row r="24" spans="1:7" ht="49.5" customHeight="1">
      <c r="A24" s="627" t="s">
        <v>218</v>
      </c>
      <c r="B24" s="627"/>
      <c r="C24" s="627"/>
      <c r="D24" s="627"/>
      <c r="E24" s="627"/>
      <c r="F24" s="627"/>
      <c r="G24" s="627"/>
    </row>
    <row r="25" spans="1:7" ht="21.75" customHeight="1">
      <c r="A25" s="636" t="s">
        <v>11</v>
      </c>
      <c r="B25" s="636" t="s">
        <v>12</v>
      </c>
      <c r="C25" s="637" t="s">
        <v>13</v>
      </c>
      <c r="D25" s="637" t="s">
        <v>14</v>
      </c>
      <c r="E25" s="636" t="s">
        <v>15</v>
      </c>
      <c r="F25" s="637" t="s">
        <v>16</v>
      </c>
      <c r="G25" s="637" t="s">
        <v>17</v>
      </c>
    </row>
    <row r="26" spans="1:7" ht="85.5" customHeight="1">
      <c r="A26" s="636"/>
      <c r="B26" s="636"/>
      <c r="C26" s="638"/>
      <c r="D26" s="638"/>
      <c r="E26" s="636"/>
      <c r="F26" s="638"/>
      <c r="G26" s="638"/>
    </row>
    <row r="27" spans="1:7" ht="23.25" customHeight="1">
      <c r="A27" s="211">
        <v>1</v>
      </c>
      <c r="B27" s="211">
        <v>2</v>
      </c>
      <c r="C27" s="211">
        <v>3</v>
      </c>
      <c r="D27" s="211">
        <v>4</v>
      </c>
      <c r="E27" s="210">
        <v>5</v>
      </c>
      <c r="F27" s="210">
        <v>6</v>
      </c>
      <c r="G27" s="210">
        <v>7</v>
      </c>
    </row>
    <row r="28" spans="1:7" ht="66.75" customHeight="1">
      <c r="A28" s="220" t="s">
        <v>18</v>
      </c>
      <c r="B28" s="158" t="s">
        <v>19</v>
      </c>
      <c r="C28" s="159">
        <f>C41+C56</f>
        <v>10090</v>
      </c>
      <c r="D28" s="159">
        <f>D41+D56</f>
        <v>10090</v>
      </c>
      <c r="E28" s="270">
        <f>D28-C28</f>
        <v>0</v>
      </c>
      <c r="F28" s="270">
        <f>D28/C28*100</f>
        <v>100</v>
      </c>
      <c r="G28" s="417" t="s">
        <v>120</v>
      </c>
    </row>
    <row r="29" spans="1:7" ht="80.25" customHeight="1">
      <c r="A29" s="220" t="s">
        <v>111</v>
      </c>
      <c r="B29" s="158"/>
      <c r="C29" s="159"/>
      <c r="D29" s="159"/>
      <c r="E29" s="159"/>
      <c r="F29" s="245"/>
      <c r="G29" s="226"/>
    </row>
    <row r="30" spans="1:7" s="44" customFormat="1" ht="164.25" customHeight="1">
      <c r="A30" s="168" t="s">
        <v>67</v>
      </c>
      <c r="B30" s="526" t="s">
        <v>22</v>
      </c>
      <c r="C30" s="225">
        <v>40</v>
      </c>
      <c r="D30" s="225">
        <v>41.7</v>
      </c>
      <c r="E30" s="225">
        <f>D30-C30</f>
        <v>1.7000000000000028</v>
      </c>
      <c r="F30" s="224">
        <f>D30/C30*100</f>
        <v>104.25</v>
      </c>
      <c r="G30" s="236" t="s">
        <v>471</v>
      </c>
    </row>
    <row r="31" spans="1:7" s="44" customFormat="1" ht="176.25" customHeight="1">
      <c r="A31" s="168" t="s">
        <v>68</v>
      </c>
      <c r="B31" s="526" t="s">
        <v>22</v>
      </c>
      <c r="C31" s="225">
        <v>30</v>
      </c>
      <c r="D31" s="225">
        <v>30.2</v>
      </c>
      <c r="E31" s="225">
        <f>D31-C31</f>
        <v>0.19999999999999929</v>
      </c>
      <c r="F31" s="224">
        <f>D31/C31*100</f>
        <v>100.66666666666666</v>
      </c>
      <c r="G31" s="236" t="s">
        <v>120</v>
      </c>
    </row>
    <row r="32" spans="1:7" s="10" customFormat="1" ht="38.25" customHeight="1">
      <c r="A32" s="631" t="s">
        <v>487</v>
      </c>
      <c r="B32" s="635"/>
      <c r="C32" s="635"/>
      <c r="D32" s="635"/>
      <c r="E32" s="635"/>
      <c r="F32" s="635"/>
      <c r="G32" s="635"/>
    </row>
    <row r="33" spans="1:7" ht="28.5" customHeight="1">
      <c r="A33" s="400" t="s">
        <v>72</v>
      </c>
      <c r="B33" s="246"/>
      <c r="C33" s="246"/>
      <c r="D33" s="246"/>
      <c r="E33" s="247"/>
      <c r="F33" s="247"/>
      <c r="G33" s="247"/>
    </row>
    <row r="34" spans="1:7" ht="44.25" customHeight="1">
      <c r="A34" s="643" t="s">
        <v>219</v>
      </c>
      <c r="B34" s="643"/>
      <c r="C34" s="643"/>
      <c r="D34" s="643"/>
      <c r="E34" s="643"/>
      <c r="F34" s="643"/>
      <c r="G34" s="643"/>
    </row>
    <row r="35" spans="1:7" ht="44.25" customHeight="1">
      <c r="A35" s="643" t="s">
        <v>220</v>
      </c>
      <c r="B35" s="643"/>
      <c r="C35" s="643"/>
      <c r="D35" s="643"/>
      <c r="E35" s="643"/>
      <c r="F35" s="643"/>
      <c r="G35" s="643"/>
    </row>
    <row r="36" spans="1:7" ht="36.75" customHeight="1">
      <c r="A36" s="636" t="s">
        <v>113</v>
      </c>
      <c r="B36" s="636" t="s">
        <v>12</v>
      </c>
      <c r="C36" s="637" t="s">
        <v>13</v>
      </c>
      <c r="D36" s="637" t="s">
        <v>14</v>
      </c>
      <c r="E36" s="636" t="s">
        <v>15</v>
      </c>
      <c r="F36" s="637" t="s">
        <v>16</v>
      </c>
      <c r="G36" s="636" t="s">
        <v>114</v>
      </c>
    </row>
    <row r="37" spans="1:7" ht="66" customHeight="1">
      <c r="A37" s="636"/>
      <c r="B37" s="636"/>
      <c r="C37" s="638"/>
      <c r="D37" s="638"/>
      <c r="E37" s="636"/>
      <c r="F37" s="638"/>
      <c r="G37" s="636"/>
    </row>
    <row r="38" spans="1:7" ht="20.25">
      <c r="A38" s="211">
        <v>1</v>
      </c>
      <c r="B38" s="211">
        <v>2</v>
      </c>
      <c r="C38" s="211">
        <v>3</v>
      </c>
      <c r="D38" s="211">
        <v>4</v>
      </c>
      <c r="E38" s="210">
        <v>5</v>
      </c>
      <c r="F38" s="210">
        <v>6</v>
      </c>
      <c r="G38" s="210">
        <v>7</v>
      </c>
    </row>
    <row r="39" spans="1:7" ht="101.25">
      <c r="A39" s="252" t="s">
        <v>115</v>
      </c>
      <c r="B39" s="253" t="s">
        <v>38</v>
      </c>
      <c r="C39" s="161">
        <f>C40</f>
        <v>2182</v>
      </c>
      <c r="D39" s="161">
        <f>D40</f>
        <v>2182</v>
      </c>
      <c r="E39" s="269">
        <f>D39-C39</f>
        <v>0</v>
      </c>
      <c r="F39" s="269">
        <f>D39/C39*100</f>
        <v>100</v>
      </c>
      <c r="G39" s="236" t="s">
        <v>120</v>
      </c>
    </row>
    <row r="40" spans="1:7" ht="27.75" customHeight="1">
      <c r="A40" s="254" t="s">
        <v>28</v>
      </c>
      <c r="B40" s="211" t="s">
        <v>38</v>
      </c>
      <c r="C40" s="161">
        <v>2182</v>
      </c>
      <c r="D40" s="161">
        <v>2182</v>
      </c>
      <c r="E40" s="269">
        <f>D40-C40</f>
        <v>0</v>
      </c>
      <c r="F40" s="269">
        <f>D40/C40*100</f>
        <v>100</v>
      </c>
      <c r="G40" s="236" t="s">
        <v>120</v>
      </c>
    </row>
    <row r="41" spans="1:7" ht="67.5" customHeight="1">
      <c r="A41" s="255" t="s">
        <v>71</v>
      </c>
      <c r="B41" s="158" t="s">
        <v>38</v>
      </c>
      <c r="C41" s="159">
        <f>C40</f>
        <v>2182</v>
      </c>
      <c r="D41" s="159">
        <f>D40</f>
        <v>2182</v>
      </c>
      <c r="E41" s="270">
        <f>E40</f>
        <v>0</v>
      </c>
      <c r="F41" s="270">
        <f>F40</f>
        <v>100</v>
      </c>
      <c r="G41" s="417" t="s">
        <v>120</v>
      </c>
    </row>
    <row r="42" spans="1:7" s="24" customFormat="1" ht="30" customHeight="1">
      <c r="A42" s="631" t="s">
        <v>175</v>
      </c>
      <c r="B42" s="631"/>
      <c r="C42" s="631"/>
      <c r="D42" s="631"/>
      <c r="E42" s="631"/>
      <c r="F42" s="631"/>
      <c r="G42" s="631"/>
    </row>
    <row r="43" spans="1:7" ht="20.25">
      <c r="A43" s="388" t="s">
        <v>72</v>
      </c>
      <c r="B43" s="256"/>
      <c r="C43" s="256"/>
      <c r="D43" s="256"/>
      <c r="E43" s="195"/>
      <c r="F43" s="195"/>
      <c r="G43" s="195"/>
    </row>
    <row r="44" spans="1:7" ht="49.5" customHeight="1">
      <c r="A44" s="639" t="s">
        <v>221</v>
      </c>
      <c r="B44" s="639"/>
      <c r="C44" s="639"/>
      <c r="D44" s="639"/>
      <c r="E44" s="639"/>
      <c r="F44" s="639"/>
      <c r="G44" s="639"/>
    </row>
    <row r="45" spans="1:7" s="89" customFormat="1" ht="20.25">
      <c r="A45" s="257" t="s">
        <v>222</v>
      </c>
      <c r="B45" s="257"/>
      <c r="C45" s="257"/>
      <c r="D45" s="257"/>
      <c r="E45" s="257"/>
      <c r="F45" s="257"/>
      <c r="G45" s="257"/>
    </row>
    <row r="46" spans="1:7" ht="60" customHeight="1">
      <c r="A46" s="641" t="s">
        <v>218</v>
      </c>
      <c r="B46" s="641"/>
      <c r="C46" s="641"/>
      <c r="D46" s="641"/>
      <c r="E46" s="641"/>
      <c r="F46" s="641"/>
      <c r="G46" s="641"/>
    </row>
    <row r="47" spans="1:7" ht="15.75" customHeight="1">
      <c r="A47" s="636" t="s">
        <v>112</v>
      </c>
      <c r="B47" s="636" t="s">
        <v>12</v>
      </c>
      <c r="C47" s="637" t="s">
        <v>13</v>
      </c>
      <c r="D47" s="637" t="s">
        <v>14</v>
      </c>
      <c r="E47" s="636" t="s">
        <v>15</v>
      </c>
      <c r="F47" s="637" t="s">
        <v>16</v>
      </c>
      <c r="G47" s="637" t="s">
        <v>17</v>
      </c>
    </row>
    <row r="48" spans="1:7" ht="87.75" customHeight="1">
      <c r="A48" s="636"/>
      <c r="B48" s="636"/>
      <c r="C48" s="638"/>
      <c r="D48" s="638"/>
      <c r="E48" s="636"/>
      <c r="F48" s="638"/>
      <c r="G48" s="640"/>
    </row>
    <row r="49" spans="1:9" ht="20.25">
      <c r="A49" s="211">
        <v>1</v>
      </c>
      <c r="B49" s="211">
        <v>2</v>
      </c>
      <c r="C49" s="211">
        <v>3</v>
      </c>
      <c r="D49" s="211">
        <v>4</v>
      </c>
      <c r="E49" s="210">
        <v>5</v>
      </c>
      <c r="F49" s="537">
        <v>6</v>
      </c>
      <c r="G49" s="210">
        <v>7</v>
      </c>
    </row>
    <row r="50" spans="1:9" ht="222" customHeight="1">
      <c r="A50" s="330" t="s">
        <v>110</v>
      </c>
      <c r="B50" s="295" t="s">
        <v>30</v>
      </c>
      <c r="C50" s="331">
        <v>600</v>
      </c>
      <c r="D50" s="331">
        <v>667</v>
      </c>
      <c r="E50" s="269">
        <f>D50-C50</f>
        <v>67</v>
      </c>
      <c r="F50" s="167">
        <f>D50/C50*100</f>
        <v>111.16666666666666</v>
      </c>
      <c r="G50" s="164" t="s">
        <v>518</v>
      </c>
    </row>
    <row r="51" spans="1:9" ht="11.25" customHeight="1">
      <c r="A51" s="247"/>
      <c r="B51" s="247"/>
      <c r="C51" s="247"/>
      <c r="D51" s="247"/>
      <c r="E51" s="247"/>
      <c r="F51" s="247"/>
      <c r="G51" s="247"/>
    </row>
    <row r="52" spans="1:9" ht="27.75" customHeight="1">
      <c r="A52" s="636" t="s">
        <v>113</v>
      </c>
      <c r="B52" s="636" t="s">
        <v>12</v>
      </c>
      <c r="C52" s="636" t="s">
        <v>13</v>
      </c>
      <c r="D52" s="636" t="s">
        <v>14</v>
      </c>
      <c r="E52" s="636" t="s">
        <v>15</v>
      </c>
      <c r="F52" s="636" t="s">
        <v>16</v>
      </c>
      <c r="G52" s="636" t="s">
        <v>114</v>
      </c>
    </row>
    <row r="53" spans="1:9" ht="52.5" customHeight="1">
      <c r="A53" s="636"/>
      <c r="B53" s="636"/>
      <c r="C53" s="636"/>
      <c r="D53" s="636"/>
      <c r="E53" s="636"/>
      <c r="F53" s="636"/>
      <c r="G53" s="636"/>
    </row>
    <row r="54" spans="1:9" ht="25.5" customHeight="1">
      <c r="A54" s="402">
        <v>1</v>
      </c>
      <c r="B54" s="402">
        <v>2</v>
      </c>
      <c r="C54" s="402">
        <v>3</v>
      </c>
      <c r="D54" s="402">
        <v>4</v>
      </c>
      <c r="E54" s="402">
        <v>5</v>
      </c>
      <c r="F54" s="402">
        <v>6</v>
      </c>
      <c r="G54" s="402">
        <v>7</v>
      </c>
    </row>
    <row r="55" spans="1:9" ht="60.75">
      <c r="A55" s="252" t="s">
        <v>70</v>
      </c>
      <c r="B55" s="158" t="s">
        <v>38</v>
      </c>
      <c r="C55" s="161">
        <v>7908</v>
      </c>
      <c r="D55" s="161">
        <v>7908</v>
      </c>
      <c r="E55" s="269">
        <f>D55-C55</f>
        <v>0</v>
      </c>
      <c r="F55" s="269">
        <f>D55/C55*100</f>
        <v>100</v>
      </c>
      <c r="G55" s="283" t="s">
        <v>120</v>
      </c>
    </row>
    <row r="56" spans="1:9" ht="60.75">
      <c r="A56" s="401" t="s">
        <v>71</v>
      </c>
      <c r="B56" s="314" t="s">
        <v>38</v>
      </c>
      <c r="C56" s="315">
        <f>C55</f>
        <v>7908</v>
      </c>
      <c r="D56" s="315">
        <f>D55</f>
        <v>7908</v>
      </c>
      <c r="E56" s="416">
        <f>E55</f>
        <v>0</v>
      </c>
      <c r="F56" s="416">
        <f>F55</f>
        <v>100</v>
      </c>
      <c r="G56" s="419" t="s">
        <v>120</v>
      </c>
    </row>
    <row r="57" spans="1:9" ht="20.25" customHeight="1">
      <c r="A57" s="247"/>
      <c r="B57" s="247"/>
      <c r="C57" s="247"/>
      <c r="D57" s="247"/>
      <c r="E57" s="247"/>
      <c r="F57" s="247"/>
      <c r="G57" s="247"/>
    </row>
    <row r="58" spans="1:9" s="32" customFormat="1" ht="21.75" customHeight="1">
      <c r="A58" s="240" t="s">
        <v>32</v>
      </c>
      <c r="B58" s="240"/>
      <c r="C58" s="240"/>
      <c r="D58" s="240"/>
      <c r="G58" s="240" t="s">
        <v>484</v>
      </c>
      <c r="H58" s="31"/>
      <c r="I58" s="39"/>
    </row>
    <row r="59" spans="1:9" s="29" customFormat="1" ht="39" customHeight="1">
      <c r="A59" s="240" t="s">
        <v>144</v>
      </c>
      <c r="B59" s="240"/>
      <c r="C59" s="240"/>
      <c r="D59" s="177"/>
      <c r="G59" s="544" t="s">
        <v>485</v>
      </c>
      <c r="H59" s="26"/>
      <c r="I59" s="28"/>
    </row>
  </sheetData>
  <mergeCells count="50">
    <mergeCell ref="A24:G24"/>
    <mergeCell ref="D25:D26"/>
    <mergeCell ref="A22:G22"/>
    <mergeCell ref="A23:G23"/>
    <mergeCell ref="C52:C53"/>
    <mergeCell ref="B36:B37"/>
    <mergeCell ref="C36:C37"/>
    <mergeCell ref="B25:B26"/>
    <mergeCell ref="A32:G32"/>
    <mergeCell ref="A25:A26"/>
    <mergeCell ref="C25:C26"/>
    <mergeCell ref="A36:A37"/>
    <mergeCell ref="E25:E26"/>
    <mergeCell ref="F25:F26"/>
    <mergeCell ref="G25:G26"/>
    <mergeCell ref="G36:G37"/>
    <mergeCell ref="A34:G34"/>
    <mergeCell ref="A35:G35"/>
    <mergeCell ref="D36:D37"/>
    <mergeCell ref="E36:E37"/>
    <mergeCell ref="F36:F37"/>
    <mergeCell ref="F6:G6"/>
    <mergeCell ref="A8:G8"/>
    <mergeCell ref="A9:G9"/>
    <mergeCell ref="A11:D11"/>
    <mergeCell ref="A21:G21"/>
    <mergeCell ref="A16:G16"/>
    <mergeCell ref="A17:G17"/>
    <mergeCell ref="A18:G18"/>
    <mergeCell ref="A19:G19"/>
    <mergeCell ref="A20:G20"/>
    <mergeCell ref="A12:G12"/>
    <mergeCell ref="A15:G15"/>
    <mergeCell ref="A13:G13"/>
    <mergeCell ref="F52:F53"/>
    <mergeCell ref="A44:G44"/>
    <mergeCell ref="A42:G42"/>
    <mergeCell ref="G52:G53"/>
    <mergeCell ref="A47:A48"/>
    <mergeCell ref="B47:B48"/>
    <mergeCell ref="C47:C48"/>
    <mergeCell ref="D47:D48"/>
    <mergeCell ref="E47:E48"/>
    <mergeCell ref="F47:F48"/>
    <mergeCell ref="G47:G48"/>
    <mergeCell ref="A52:A53"/>
    <mergeCell ref="B52:B53"/>
    <mergeCell ref="D52:D53"/>
    <mergeCell ref="E52:E53"/>
    <mergeCell ref="A46:G46"/>
  </mergeCells>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sheetPr>
    <tabColor rgb="FF00B050"/>
  </sheetPr>
  <dimension ref="A1:IV64"/>
  <sheetViews>
    <sheetView view="pageBreakPreview" zoomScale="75" zoomScaleSheetLayoutView="75" workbookViewId="0">
      <selection activeCell="K31" sqref="K31"/>
    </sheetView>
  </sheetViews>
  <sheetFormatPr defaultRowHeight="12.75"/>
  <cols>
    <col min="1" max="1" width="22.85546875" style="44" customWidth="1"/>
    <col min="2" max="2" width="15.42578125" style="44" customWidth="1"/>
    <col min="3" max="3" width="15.5703125" style="44" customWidth="1"/>
    <col min="4" max="4" width="15.7109375" style="44" customWidth="1"/>
    <col min="5" max="5" width="16.85546875" style="44" customWidth="1"/>
    <col min="6" max="6" width="19.7109375" style="44" customWidth="1"/>
    <col min="7" max="7" width="55.7109375" style="44" customWidth="1"/>
    <col min="8" max="256" width="9.140625" style="44"/>
    <col min="257" max="257" width="26.28515625" style="44" customWidth="1"/>
    <col min="258" max="258" width="14.28515625" style="44" customWidth="1"/>
    <col min="259" max="259" width="15.5703125" style="44" customWidth="1"/>
    <col min="260" max="260" width="16" style="44" customWidth="1"/>
    <col min="261" max="261" width="16.85546875" style="44" customWidth="1"/>
    <col min="262" max="262" width="16.5703125" style="44" customWidth="1"/>
    <col min="263" max="263" width="28.5703125" style="44" customWidth="1"/>
    <col min="264" max="512" width="9.140625" style="44"/>
    <col min="513" max="513" width="26.28515625" style="44" customWidth="1"/>
    <col min="514" max="514" width="14.28515625" style="44" customWidth="1"/>
    <col min="515" max="515" width="15.5703125" style="44" customWidth="1"/>
    <col min="516" max="516" width="16" style="44" customWidth="1"/>
    <col min="517" max="517" width="16.85546875" style="44" customWidth="1"/>
    <col min="518" max="518" width="16.5703125" style="44" customWidth="1"/>
    <col min="519" max="519" width="28.5703125" style="44" customWidth="1"/>
    <col min="520" max="768" width="9.140625" style="44"/>
    <col min="769" max="769" width="26.28515625" style="44" customWidth="1"/>
    <col min="770" max="770" width="14.28515625" style="44" customWidth="1"/>
    <col min="771" max="771" width="15.5703125" style="44" customWidth="1"/>
    <col min="772" max="772" width="16" style="44" customWidth="1"/>
    <col min="773" max="773" width="16.85546875" style="44" customWidth="1"/>
    <col min="774" max="774" width="16.5703125" style="44" customWidth="1"/>
    <col min="775" max="775" width="28.5703125" style="44" customWidth="1"/>
    <col min="776" max="1024" width="9.140625" style="44"/>
    <col min="1025" max="1025" width="26.28515625" style="44" customWidth="1"/>
    <col min="1026" max="1026" width="14.28515625" style="44" customWidth="1"/>
    <col min="1027" max="1027" width="15.5703125" style="44" customWidth="1"/>
    <col min="1028" max="1028" width="16" style="44" customWidth="1"/>
    <col min="1029" max="1029" width="16.85546875" style="44" customWidth="1"/>
    <col min="1030" max="1030" width="16.5703125" style="44" customWidth="1"/>
    <col min="1031" max="1031" width="28.5703125" style="44" customWidth="1"/>
    <col min="1032" max="1280" width="9.140625" style="44"/>
    <col min="1281" max="1281" width="26.28515625" style="44" customWidth="1"/>
    <col min="1282" max="1282" width="14.28515625" style="44" customWidth="1"/>
    <col min="1283" max="1283" width="15.5703125" style="44" customWidth="1"/>
    <col min="1284" max="1284" width="16" style="44" customWidth="1"/>
    <col min="1285" max="1285" width="16.85546875" style="44" customWidth="1"/>
    <col min="1286" max="1286" width="16.5703125" style="44" customWidth="1"/>
    <col min="1287" max="1287" width="28.5703125" style="44" customWidth="1"/>
    <col min="1288" max="1536" width="9.140625" style="44"/>
    <col min="1537" max="1537" width="26.28515625" style="44" customWidth="1"/>
    <col min="1538" max="1538" width="14.28515625" style="44" customWidth="1"/>
    <col min="1539" max="1539" width="15.5703125" style="44" customWidth="1"/>
    <col min="1540" max="1540" width="16" style="44" customWidth="1"/>
    <col min="1541" max="1541" width="16.85546875" style="44" customWidth="1"/>
    <col min="1542" max="1542" width="16.5703125" style="44" customWidth="1"/>
    <col min="1543" max="1543" width="28.5703125" style="44" customWidth="1"/>
    <col min="1544" max="1792" width="9.140625" style="44"/>
    <col min="1793" max="1793" width="26.28515625" style="44" customWidth="1"/>
    <col min="1794" max="1794" width="14.28515625" style="44" customWidth="1"/>
    <col min="1795" max="1795" width="15.5703125" style="44" customWidth="1"/>
    <col min="1796" max="1796" width="16" style="44" customWidth="1"/>
    <col min="1797" max="1797" width="16.85546875" style="44" customWidth="1"/>
    <col min="1798" max="1798" width="16.5703125" style="44" customWidth="1"/>
    <col min="1799" max="1799" width="28.5703125" style="44" customWidth="1"/>
    <col min="1800" max="2048" width="9.140625" style="44"/>
    <col min="2049" max="2049" width="26.28515625" style="44" customWidth="1"/>
    <col min="2050" max="2050" width="14.28515625" style="44" customWidth="1"/>
    <col min="2051" max="2051" width="15.5703125" style="44" customWidth="1"/>
    <col min="2052" max="2052" width="16" style="44" customWidth="1"/>
    <col min="2053" max="2053" width="16.85546875" style="44" customWidth="1"/>
    <col min="2054" max="2054" width="16.5703125" style="44" customWidth="1"/>
    <col min="2055" max="2055" width="28.5703125" style="44" customWidth="1"/>
    <col min="2056" max="2304" width="9.140625" style="44"/>
    <col min="2305" max="2305" width="26.28515625" style="44" customWidth="1"/>
    <col min="2306" max="2306" width="14.28515625" style="44" customWidth="1"/>
    <col min="2307" max="2307" width="15.5703125" style="44" customWidth="1"/>
    <col min="2308" max="2308" width="16" style="44" customWidth="1"/>
    <col min="2309" max="2309" width="16.85546875" style="44" customWidth="1"/>
    <col min="2310" max="2310" width="16.5703125" style="44" customWidth="1"/>
    <col min="2311" max="2311" width="28.5703125" style="44" customWidth="1"/>
    <col min="2312" max="2560" width="9.140625" style="44"/>
    <col min="2561" max="2561" width="26.28515625" style="44" customWidth="1"/>
    <col min="2562" max="2562" width="14.28515625" style="44" customWidth="1"/>
    <col min="2563" max="2563" width="15.5703125" style="44" customWidth="1"/>
    <col min="2564" max="2564" width="16" style="44" customWidth="1"/>
    <col min="2565" max="2565" width="16.85546875" style="44" customWidth="1"/>
    <col min="2566" max="2566" width="16.5703125" style="44" customWidth="1"/>
    <col min="2567" max="2567" width="28.5703125" style="44" customWidth="1"/>
    <col min="2568" max="2816" width="9.140625" style="44"/>
    <col min="2817" max="2817" width="26.28515625" style="44" customWidth="1"/>
    <col min="2818" max="2818" width="14.28515625" style="44" customWidth="1"/>
    <col min="2819" max="2819" width="15.5703125" style="44" customWidth="1"/>
    <col min="2820" max="2820" width="16" style="44" customWidth="1"/>
    <col min="2821" max="2821" width="16.85546875" style="44" customWidth="1"/>
    <col min="2822" max="2822" width="16.5703125" style="44" customWidth="1"/>
    <col min="2823" max="2823" width="28.5703125" style="44" customWidth="1"/>
    <col min="2824" max="3072" width="9.140625" style="44"/>
    <col min="3073" max="3073" width="26.28515625" style="44" customWidth="1"/>
    <col min="3074" max="3074" width="14.28515625" style="44" customWidth="1"/>
    <col min="3075" max="3075" width="15.5703125" style="44" customWidth="1"/>
    <col min="3076" max="3076" width="16" style="44" customWidth="1"/>
    <col min="3077" max="3077" width="16.85546875" style="44" customWidth="1"/>
    <col min="3078" max="3078" width="16.5703125" style="44" customWidth="1"/>
    <col min="3079" max="3079" width="28.5703125" style="44" customWidth="1"/>
    <col min="3080" max="3328" width="9.140625" style="44"/>
    <col min="3329" max="3329" width="26.28515625" style="44" customWidth="1"/>
    <col min="3330" max="3330" width="14.28515625" style="44" customWidth="1"/>
    <col min="3331" max="3331" width="15.5703125" style="44" customWidth="1"/>
    <col min="3332" max="3332" width="16" style="44" customWidth="1"/>
    <col min="3333" max="3333" width="16.85546875" style="44" customWidth="1"/>
    <col min="3334" max="3334" width="16.5703125" style="44" customWidth="1"/>
    <col min="3335" max="3335" width="28.5703125" style="44" customWidth="1"/>
    <col min="3336" max="3584" width="9.140625" style="44"/>
    <col min="3585" max="3585" width="26.28515625" style="44" customWidth="1"/>
    <col min="3586" max="3586" width="14.28515625" style="44" customWidth="1"/>
    <col min="3587" max="3587" width="15.5703125" style="44" customWidth="1"/>
    <col min="3588" max="3588" width="16" style="44" customWidth="1"/>
    <col min="3589" max="3589" width="16.85546875" style="44" customWidth="1"/>
    <col min="3590" max="3590" width="16.5703125" style="44" customWidth="1"/>
    <col min="3591" max="3591" width="28.5703125" style="44" customWidth="1"/>
    <col min="3592" max="3840" width="9.140625" style="44"/>
    <col min="3841" max="3841" width="26.28515625" style="44" customWidth="1"/>
    <col min="3842" max="3842" width="14.28515625" style="44" customWidth="1"/>
    <col min="3843" max="3843" width="15.5703125" style="44" customWidth="1"/>
    <col min="3844" max="3844" width="16" style="44" customWidth="1"/>
    <col min="3845" max="3845" width="16.85546875" style="44" customWidth="1"/>
    <col min="3846" max="3846" width="16.5703125" style="44" customWidth="1"/>
    <col min="3847" max="3847" width="28.5703125" style="44" customWidth="1"/>
    <col min="3848" max="4096" width="9.140625" style="44"/>
    <col min="4097" max="4097" width="26.28515625" style="44" customWidth="1"/>
    <col min="4098" max="4098" width="14.28515625" style="44" customWidth="1"/>
    <col min="4099" max="4099" width="15.5703125" style="44" customWidth="1"/>
    <col min="4100" max="4100" width="16" style="44" customWidth="1"/>
    <col min="4101" max="4101" width="16.85546875" style="44" customWidth="1"/>
    <col min="4102" max="4102" width="16.5703125" style="44" customWidth="1"/>
    <col min="4103" max="4103" width="28.5703125" style="44" customWidth="1"/>
    <col min="4104" max="4352" width="9.140625" style="44"/>
    <col min="4353" max="4353" width="26.28515625" style="44" customWidth="1"/>
    <col min="4354" max="4354" width="14.28515625" style="44" customWidth="1"/>
    <col min="4355" max="4355" width="15.5703125" style="44" customWidth="1"/>
    <col min="4356" max="4356" width="16" style="44" customWidth="1"/>
    <col min="4357" max="4357" width="16.85546875" style="44" customWidth="1"/>
    <col min="4358" max="4358" width="16.5703125" style="44" customWidth="1"/>
    <col min="4359" max="4359" width="28.5703125" style="44" customWidth="1"/>
    <col min="4360" max="4608" width="9.140625" style="44"/>
    <col min="4609" max="4609" width="26.28515625" style="44" customWidth="1"/>
    <col min="4610" max="4610" width="14.28515625" style="44" customWidth="1"/>
    <col min="4611" max="4611" width="15.5703125" style="44" customWidth="1"/>
    <col min="4612" max="4612" width="16" style="44" customWidth="1"/>
    <col min="4613" max="4613" width="16.85546875" style="44" customWidth="1"/>
    <col min="4614" max="4614" width="16.5703125" style="44" customWidth="1"/>
    <col min="4615" max="4615" width="28.5703125" style="44" customWidth="1"/>
    <col min="4616" max="4864" width="9.140625" style="44"/>
    <col min="4865" max="4865" width="26.28515625" style="44" customWidth="1"/>
    <col min="4866" max="4866" width="14.28515625" style="44" customWidth="1"/>
    <col min="4867" max="4867" width="15.5703125" style="44" customWidth="1"/>
    <col min="4868" max="4868" width="16" style="44" customWidth="1"/>
    <col min="4869" max="4869" width="16.85546875" style="44" customWidth="1"/>
    <col min="4870" max="4870" width="16.5703125" style="44" customWidth="1"/>
    <col min="4871" max="4871" width="28.5703125" style="44" customWidth="1"/>
    <col min="4872" max="5120" width="9.140625" style="44"/>
    <col min="5121" max="5121" width="26.28515625" style="44" customWidth="1"/>
    <col min="5122" max="5122" width="14.28515625" style="44" customWidth="1"/>
    <col min="5123" max="5123" width="15.5703125" style="44" customWidth="1"/>
    <col min="5124" max="5124" width="16" style="44" customWidth="1"/>
    <col min="5125" max="5125" width="16.85546875" style="44" customWidth="1"/>
    <col min="5126" max="5126" width="16.5703125" style="44" customWidth="1"/>
    <col min="5127" max="5127" width="28.5703125" style="44" customWidth="1"/>
    <col min="5128" max="5376" width="9.140625" style="44"/>
    <col min="5377" max="5377" width="26.28515625" style="44" customWidth="1"/>
    <col min="5378" max="5378" width="14.28515625" style="44" customWidth="1"/>
    <col min="5379" max="5379" width="15.5703125" style="44" customWidth="1"/>
    <col min="5380" max="5380" width="16" style="44" customWidth="1"/>
    <col min="5381" max="5381" width="16.85546875" style="44" customWidth="1"/>
    <col min="5382" max="5382" width="16.5703125" style="44" customWidth="1"/>
    <col min="5383" max="5383" width="28.5703125" style="44" customWidth="1"/>
    <col min="5384" max="5632" width="9.140625" style="44"/>
    <col min="5633" max="5633" width="26.28515625" style="44" customWidth="1"/>
    <col min="5634" max="5634" width="14.28515625" style="44" customWidth="1"/>
    <col min="5635" max="5635" width="15.5703125" style="44" customWidth="1"/>
    <col min="5636" max="5636" width="16" style="44" customWidth="1"/>
    <col min="5637" max="5637" width="16.85546875" style="44" customWidth="1"/>
    <col min="5638" max="5638" width="16.5703125" style="44" customWidth="1"/>
    <col min="5639" max="5639" width="28.5703125" style="44" customWidth="1"/>
    <col min="5640" max="5888" width="9.140625" style="44"/>
    <col min="5889" max="5889" width="26.28515625" style="44" customWidth="1"/>
    <col min="5890" max="5890" width="14.28515625" style="44" customWidth="1"/>
    <col min="5891" max="5891" width="15.5703125" style="44" customWidth="1"/>
    <col min="5892" max="5892" width="16" style="44" customWidth="1"/>
    <col min="5893" max="5893" width="16.85546875" style="44" customWidth="1"/>
    <col min="5894" max="5894" width="16.5703125" style="44" customWidth="1"/>
    <col min="5895" max="5895" width="28.5703125" style="44" customWidth="1"/>
    <col min="5896" max="6144" width="9.140625" style="44"/>
    <col min="6145" max="6145" width="26.28515625" style="44" customWidth="1"/>
    <col min="6146" max="6146" width="14.28515625" style="44" customWidth="1"/>
    <col min="6147" max="6147" width="15.5703125" style="44" customWidth="1"/>
    <col min="6148" max="6148" width="16" style="44" customWidth="1"/>
    <col min="6149" max="6149" width="16.85546875" style="44" customWidth="1"/>
    <col min="6150" max="6150" width="16.5703125" style="44" customWidth="1"/>
    <col min="6151" max="6151" width="28.5703125" style="44" customWidth="1"/>
    <col min="6152" max="6400" width="9.140625" style="44"/>
    <col min="6401" max="6401" width="26.28515625" style="44" customWidth="1"/>
    <col min="6402" max="6402" width="14.28515625" style="44" customWidth="1"/>
    <col min="6403" max="6403" width="15.5703125" style="44" customWidth="1"/>
    <col min="6404" max="6404" width="16" style="44" customWidth="1"/>
    <col min="6405" max="6405" width="16.85546875" style="44" customWidth="1"/>
    <col min="6406" max="6406" width="16.5703125" style="44" customWidth="1"/>
    <col min="6407" max="6407" width="28.5703125" style="44" customWidth="1"/>
    <col min="6408" max="6656" width="9.140625" style="44"/>
    <col min="6657" max="6657" width="26.28515625" style="44" customWidth="1"/>
    <col min="6658" max="6658" width="14.28515625" style="44" customWidth="1"/>
    <col min="6659" max="6659" width="15.5703125" style="44" customWidth="1"/>
    <col min="6660" max="6660" width="16" style="44" customWidth="1"/>
    <col min="6661" max="6661" width="16.85546875" style="44" customWidth="1"/>
    <col min="6662" max="6662" width="16.5703125" style="44" customWidth="1"/>
    <col min="6663" max="6663" width="28.5703125" style="44" customWidth="1"/>
    <col min="6664" max="6912" width="9.140625" style="44"/>
    <col min="6913" max="6913" width="26.28515625" style="44" customWidth="1"/>
    <col min="6914" max="6914" width="14.28515625" style="44" customWidth="1"/>
    <col min="6915" max="6915" width="15.5703125" style="44" customWidth="1"/>
    <col min="6916" max="6916" width="16" style="44" customWidth="1"/>
    <col min="6917" max="6917" width="16.85546875" style="44" customWidth="1"/>
    <col min="6918" max="6918" width="16.5703125" style="44" customWidth="1"/>
    <col min="6919" max="6919" width="28.5703125" style="44" customWidth="1"/>
    <col min="6920" max="7168" width="9.140625" style="44"/>
    <col min="7169" max="7169" width="26.28515625" style="44" customWidth="1"/>
    <col min="7170" max="7170" width="14.28515625" style="44" customWidth="1"/>
    <col min="7171" max="7171" width="15.5703125" style="44" customWidth="1"/>
    <col min="7172" max="7172" width="16" style="44" customWidth="1"/>
    <col min="7173" max="7173" width="16.85546875" style="44" customWidth="1"/>
    <col min="7174" max="7174" width="16.5703125" style="44" customWidth="1"/>
    <col min="7175" max="7175" width="28.5703125" style="44" customWidth="1"/>
    <col min="7176" max="7424" width="9.140625" style="44"/>
    <col min="7425" max="7425" width="26.28515625" style="44" customWidth="1"/>
    <col min="7426" max="7426" width="14.28515625" style="44" customWidth="1"/>
    <col min="7427" max="7427" width="15.5703125" style="44" customWidth="1"/>
    <col min="7428" max="7428" width="16" style="44" customWidth="1"/>
    <col min="7429" max="7429" width="16.85546875" style="44" customWidth="1"/>
    <col min="7430" max="7430" width="16.5703125" style="44" customWidth="1"/>
    <col min="7431" max="7431" width="28.5703125" style="44" customWidth="1"/>
    <col min="7432" max="7680" width="9.140625" style="44"/>
    <col min="7681" max="7681" width="26.28515625" style="44" customWidth="1"/>
    <col min="7682" max="7682" width="14.28515625" style="44" customWidth="1"/>
    <col min="7683" max="7683" width="15.5703125" style="44" customWidth="1"/>
    <col min="7684" max="7684" width="16" style="44" customWidth="1"/>
    <col min="7685" max="7685" width="16.85546875" style="44" customWidth="1"/>
    <col min="7686" max="7686" width="16.5703125" style="44" customWidth="1"/>
    <col min="7687" max="7687" width="28.5703125" style="44" customWidth="1"/>
    <col min="7688" max="7936" width="9.140625" style="44"/>
    <col min="7937" max="7937" width="26.28515625" style="44" customWidth="1"/>
    <col min="7938" max="7938" width="14.28515625" style="44" customWidth="1"/>
    <col min="7939" max="7939" width="15.5703125" style="44" customWidth="1"/>
    <col min="7940" max="7940" width="16" style="44" customWidth="1"/>
    <col min="7941" max="7941" width="16.85546875" style="44" customWidth="1"/>
    <col min="7942" max="7942" width="16.5703125" style="44" customWidth="1"/>
    <col min="7943" max="7943" width="28.5703125" style="44" customWidth="1"/>
    <col min="7944" max="8192" width="9.140625" style="44"/>
    <col min="8193" max="8193" width="26.28515625" style="44" customWidth="1"/>
    <col min="8194" max="8194" width="14.28515625" style="44" customWidth="1"/>
    <col min="8195" max="8195" width="15.5703125" style="44" customWidth="1"/>
    <col min="8196" max="8196" width="16" style="44" customWidth="1"/>
    <col min="8197" max="8197" width="16.85546875" style="44" customWidth="1"/>
    <col min="8198" max="8198" width="16.5703125" style="44" customWidth="1"/>
    <col min="8199" max="8199" width="28.5703125" style="44" customWidth="1"/>
    <col min="8200" max="8448" width="9.140625" style="44"/>
    <col min="8449" max="8449" width="26.28515625" style="44" customWidth="1"/>
    <col min="8450" max="8450" width="14.28515625" style="44" customWidth="1"/>
    <col min="8451" max="8451" width="15.5703125" style="44" customWidth="1"/>
    <col min="8452" max="8452" width="16" style="44" customWidth="1"/>
    <col min="8453" max="8453" width="16.85546875" style="44" customWidth="1"/>
    <col min="8454" max="8454" width="16.5703125" style="44" customWidth="1"/>
    <col min="8455" max="8455" width="28.5703125" style="44" customWidth="1"/>
    <col min="8456" max="8704" width="9.140625" style="44"/>
    <col min="8705" max="8705" width="26.28515625" style="44" customWidth="1"/>
    <col min="8706" max="8706" width="14.28515625" style="44" customWidth="1"/>
    <col min="8707" max="8707" width="15.5703125" style="44" customWidth="1"/>
    <col min="8708" max="8708" width="16" style="44" customWidth="1"/>
    <col min="8709" max="8709" width="16.85546875" style="44" customWidth="1"/>
    <col min="8710" max="8710" width="16.5703125" style="44" customWidth="1"/>
    <col min="8711" max="8711" width="28.5703125" style="44" customWidth="1"/>
    <col min="8712" max="8960" width="9.140625" style="44"/>
    <col min="8961" max="8961" width="26.28515625" style="44" customWidth="1"/>
    <col min="8962" max="8962" width="14.28515625" style="44" customWidth="1"/>
    <col min="8963" max="8963" width="15.5703125" style="44" customWidth="1"/>
    <col min="8964" max="8964" width="16" style="44" customWidth="1"/>
    <col min="8965" max="8965" width="16.85546875" style="44" customWidth="1"/>
    <col min="8966" max="8966" width="16.5703125" style="44" customWidth="1"/>
    <col min="8967" max="8967" width="28.5703125" style="44" customWidth="1"/>
    <col min="8968" max="9216" width="9.140625" style="44"/>
    <col min="9217" max="9217" width="26.28515625" style="44" customWidth="1"/>
    <col min="9218" max="9218" width="14.28515625" style="44" customWidth="1"/>
    <col min="9219" max="9219" width="15.5703125" style="44" customWidth="1"/>
    <col min="9220" max="9220" width="16" style="44" customWidth="1"/>
    <col min="9221" max="9221" width="16.85546875" style="44" customWidth="1"/>
    <col min="9222" max="9222" width="16.5703125" style="44" customWidth="1"/>
    <col min="9223" max="9223" width="28.5703125" style="44" customWidth="1"/>
    <col min="9224" max="9472" width="9.140625" style="44"/>
    <col min="9473" max="9473" width="26.28515625" style="44" customWidth="1"/>
    <col min="9474" max="9474" width="14.28515625" style="44" customWidth="1"/>
    <col min="9475" max="9475" width="15.5703125" style="44" customWidth="1"/>
    <col min="9476" max="9476" width="16" style="44" customWidth="1"/>
    <col min="9477" max="9477" width="16.85546875" style="44" customWidth="1"/>
    <col min="9478" max="9478" width="16.5703125" style="44" customWidth="1"/>
    <col min="9479" max="9479" width="28.5703125" style="44" customWidth="1"/>
    <col min="9480" max="9728" width="9.140625" style="44"/>
    <col min="9729" max="9729" width="26.28515625" style="44" customWidth="1"/>
    <col min="9730" max="9730" width="14.28515625" style="44" customWidth="1"/>
    <col min="9731" max="9731" width="15.5703125" style="44" customWidth="1"/>
    <col min="9732" max="9732" width="16" style="44" customWidth="1"/>
    <col min="9733" max="9733" width="16.85546875" style="44" customWidth="1"/>
    <col min="9734" max="9734" width="16.5703125" style="44" customWidth="1"/>
    <col min="9735" max="9735" width="28.5703125" style="44" customWidth="1"/>
    <col min="9736" max="9984" width="9.140625" style="44"/>
    <col min="9985" max="9985" width="26.28515625" style="44" customWidth="1"/>
    <col min="9986" max="9986" width="14.28515625" style="44" customWidth="1"/>
    <col min="9987" max="9987" width="15.5703125" style="44" customWidth="1"/>
    <col min="9988" max="9988" width="16" style="44" customWidth="1"/>
    <col min="9989" max="9989" width="16.85546875" style="44" customWidth="1"/>
    <col min="9990" max="9990" width="16.5703125" style="44" customWidth="1"/>
    <col min="9991" max="9991" width="28.5703125" style="44" customWidth="1"/>
    <col min="9992" max="10240" width="9.140625" style="44"/>
    <col min="10241" max="10241" width="26.28515625" style="44" customWidth="1"/>
    <col min="10242" max="10242" width="14.28515625" style="44" customWidth="1"/>
    <col min="10243" max="10243" width="15.5703125" style="44" customWidth="1"/>
    <col min="10244" max="10244" width="16" style="44" customWidth="1"/>
    <col min="10245" max="10245" width="16.85546875" style="44" customWidth="1"/>
    <col min="10246" max="10246" width="16.5703125" style="44" customWidth="1"/>
    <col min="10247" max="10247" width="28.5703125" style="44" customWidth="1"/>
    <col min="10248" max="10496" width="9.140625" style="44"/>
    <col min="10497" max="10497" width="26.28515625" style="44" customWidth="1"/>
    <col min="10498" max="10498" width="14.28515625" style="44" customWidth="1"/>
    <col min="10499" max="10499" width="15.5703125" style="44" customWidth="1"/>
    <col min="10500" max="10500" width="16" style="44" customWidth="1"/>
    <col min="10501" max="10501" width="16.85546875" style="44" customWidth="1"/>
    <col min="10502" max="10502" width="16.5703125" style="44" customWidth="1"/>
    <col min="10503" max="10503" width="28.5703125" style="44" customWidth="1"/>
    <col min="10504" max="10752" width="9.140625" style="44"/>
    <col min="10753" max="10753" width="26.28515625" style="44" customWidth="1"/>
    <col min="10754" max="10754" width="14.28515625" style="44" customWidth="1"/>
    <col min="10755" max="10755" width="15.5703125" style="44" customWidth="1"/>
    <col min="10756" max="10756" width="16" style="44" customWidth="1"/>
    <col min="10757" max="10757" width="16.85546875" style="44" customWidth="1"/>
    <col min="10758" max="10758" width="16.5703125" style="44" customWidth="1"/>
    <col min="10759" max="10759" width="28.5703125" style="44" customWidth="1"/>
    <col min="10760" max="11008" width="9.140625" style="44"/>
    <col min="11009" max="11009" width="26.28515625" style="44" customWidth="1"/>
    <col min="11010" max="11010" width="14.28515625" style="44" customWidth="1"/>
    <col min="11011" max="11011" width="15.5703125" style="44" customWidth="1"/>
    <col min="11012" max="11012" width="16" style="44" customWidth="1"/>
    <col min="11013" max="11013" width="16.85546875" style="44" customWidth="1"/>
    <col min="11014" max="11014" width="16.5703125" style="44" customWidth="1"/>
    <col min="11015" max="11015" width="28.5703125" style="44" customWidth="1"/>
    <col min="11016" max="11264" width="9.140625" style="44"/>
    <col min="11265" max="11265" width="26.28515625" style="44" customWidth="1"/>
    <col min="11266" max="11266" width="14.28515625" style="44" customWidth="1"/>
    <col min="11267" max="11267" width="15.5703125" style="44" customWidth="1"/>
    <col min="11268" max="11268" width="16" style="44" customWidth="1"/>
    <col min="11269" max="11269" width="16.85546875" style="44" customWidth="1"/>
    <col min="11270" max="11270" width="16.5703125" style="44" customWidth="1"/>
    <col min="11271" max="11271" width="28.5703125" style="44" customWidth="1"/>
    <col min="11272" max="11520" width="9.140625" style="44"/>
    <col min="11521" max="11521" width="26.28515625" style="44" customWidth="1"/>
    <col min="11522" max="11522" width="14.28515625" style="44" customWidth="1"/>
    <col min="11523" max="11523" width="15.5703125" style="44" customWidth="1"/>
    <col min="11524" max="11524" width="16" style="44" customWidth="1"/>
    <col min="11525" max="11525" width="16.85546875" style="44" customWidth="1"/>
    <col min="11526" max="11526" width="16.5703125" style="44" customWidth="1"/>
    <col min="11527" max="11527" width="28.5703125" style="44" customWidth="1"/>
    <col min="11528" max="11776" width="9.140625" style="44"/>
    <col min="11777" max="11777" width="26.28515625" style="44" customWidth="1"/>
    <col min="11778" max="11778" width="14.28515625" style="44" customWidth="1"/>
    <col min="11779" max="11779" width="15.5703125" style="44" customWidth="1"/>
    <col min="11780" max="11780" width="16" style="44" customWidth="1"/>
    <col min="11781" max="11781" width="16.85546875" style="44" customWidth="1"/>
    <col min="11782" max="11782" width="16.5703125" style="44" customWidth="1"/>
    <col min="11783" max="11783" width="28.5703125" style="44" customWidth="1"/>
    <col min="11784" max="12032" width="9.140625" style="44"/>
    <col min="12033" max="12033" width="26.28515625" style="44" customWidth="1"/>
    <col min="12034" max="12034" width="14.28515625" style="44" customWidth="1"/>
    <col min="12035" max="12035" width="15.5703125" style="44" customWidth="1"/>
    <col min="12036" max="12036" width="16" style="44" customWidth="1"/>
    <col min="12037" max="12037" width="16.85546875" style="44" customWidth="1"/>
    <col min="12038" max="12038" width="16.5703125" style="44" customWidth="1"/>
    <col min="12039" max="12039" width="28.5703125" style="44" customWidth="1"/>
    <col min="12040" max="12288" width="9.140625" style="44"/>
    <col min="12289" max="12289" width="26.28515625" style="44" customWidth="1"/>
    <col min="12290" max="12290" width="14.28515625" style="44" customWidth="1"/>
    <col min="12291" max="12291" width="15.5703125" style="44" customWidth="1"/>
    <col min="12292" max="12292" width="16" style="44" customWidth="1"/>
    <col min="12293" max="12293" width="16.85546875" style="44" customWidth="1"/>
    <col min="12294" max="12294" width="16.5703125" style="44" customWidth="1"/>
    <col min="12295" max="12295" width="28.5703125" style="44" customWidth="1"/>
    <col min="12296" max="12544" width="9.140625" style="44"/>
    <col min="12545" max="12545" width="26.28515625" style="44" customWidth="1"/>
    <col min="12546" max="12546" width="14.28515625" style="44" customWidth="1"/>
    <col min="12547" max="12547" width="15.5703125" style="44" customWidth="1"/>
    <col min="12548" max="12548" width="16" style="44" customWidth="1"/>
    <col min="12549" max="12549" width="16.85546875" style="44" customWidth="1"/>
    <col min="12550" max="12550" width="16.5703125" style="44" customWidth="1"/>
    <col min="12551" max="12551" width="28.5703125" style="44" customWidth="1"/>
    <col min="12552" max="12800" width="9.140625" style="44"/>
    <col min="12801" max="12801" width="26.28515625" style="44" customWidth="1"/>
    <col min="12802" max="12802" width="14.28515625" style="44" customWidth="1"/>
    <col min="12803" max="12803" width="15.5703125" style="44" customWidth="1"/>
    <col min="12804" max="12804" width="16" style="44" customWidth="1"/>
    <col min="12805" max="12805" width="16.85546875" style="44" customWidth="1"/>
    <col min="12806" max="12806" width="16.5703125" style="44" customWidth="1"/>
    <col min="12807" max="12807" width="28.5703125" style="44" customWidth="1"/>
    <col min="12808" max="13056" width="9.140625" style="44"/>
    <col min="13057" max="13057" width="26.28515625" style="44" customWidth="1"/>
    <col min="13058" max="13058" width="14.28515625" style="44" customWidth="1"/>
    <col min="13059" max="13059" width="15.5703125" style="44" customWidth="1"/>
    <col min="13060" max="13060" width="16" style="44" customWidth="1"/>
    <col min="13061" max="13061" width="16.85546875" style="44" customWidth="1"/>
    <col min="13062" max="13062" width="16.5703125" style="44" customWidth="1"/>
    <col min="13063" max="13063" width="28.5703125" style="44" customWidth="1"/>
    <col min="13064" max="13312" width="9.140625" style="44"/>
    <col min="13313" max="13313" width="26.28515625" style="44" customWidth="1"/>
    <col min="13314" max="13314" width="14.28515625" style="44" customWidth="1"/>
    <col min="13315" max="13315" width="15.5703125" style="44" customWidth="1"/>
    <col min="13316" max="13316" width="16" style="44" customWidth="1"/>
    <col min="13317" max="13317" width="16.85546875" style="44" customWidth="1"/>
    <col min="13318" max="13318" width="16.5703125" style="44" customWidth="1"/>
    <col min="13319" max="13319" width="28.5703125" style="44" customWidth="1"/>
    <col min="13320" max="13568" width="9.140625" style="44"/>
    <col min="13569" max="13569" width="26.28515625" style="44" customWidth="1"/>
    <col min="13570" max="13570" width="14.28515625" style="44" customWidth="1"/>
    <col min="13571" max="13571" width="15.5703125" style="44" customWidth="1"/>
    <col min="13572" max="13572" width="16" style="44" customWidth="1"/>
    <col min="13573" max="13573" width="16.85546875" style="44" customWidth="1"/>
    <col min="13574" max="13574" width="16.5703125" style="44" customWidth="1"/>
    <col min="13575" max="13575" width="28.5703125" style="44" customWidth="1"/>
    <col min="13576" max="13824" width="9.140625" style="44"/>
    <col min="13825" max="13825" width="26.28515625" style="44" customWidth="1"/>
    <col min="13826" max="13826" width="14.28515625" style="44" customWidth="1"/>
    <col min="13827" max="13827" width="15.5703125" style="44" customWidth="1"/>
    <col min="13828" max="13828" width="16" style="44" customWidth="1"/>
    <col min="13829" max="13829" width="16.85546875" style="44" customWidth="1"/>
    <col min="13830" max="13830" width="16.5703125" style="44" customWidth="1"/>
    <col min="13831" max="13831" width="28.5703125" style="44" customWidth="1"/>
    <col min="13832" max="14080" width="9.140625" style="44"/>
    <col min="14081" max="14081" width="26.28515625" style="44" customWidth="1"/>
    <col min="14082" max="14082" width="14.28515625" style="44" customWidth="1"/>
    <col min="14083" max="14083" width="15.5703125" style="44" customWidth="1"/>
    <col min="14084" max="14084" width="16" style="44" customWidth="1"/>
    <col min="14085" max="14085" width="16.85546875" style="44" customWidth="1"/>
    <col min="14086" max="14086" width="16.5703125" style="44" customWidth="1"/>
    <col min="14087" max="14087" width="28.5703125" style="44" customWidth="1"/>
    <col min="14088" max="14336" width="9.140625" style="44"/>
    <col min="14337" max="14337" width="26.28515625" style="44" customWidth="1"/>
    <col min="14338" max="14338" width="14.28515625" style="44" customWidth="1"/>
    <col min="14339" max="14339" width="15.5703125" style="44" customWidth="1"/>
    <col min="14340" max="14340" width="16" style="44" customWidth="1"/>
    <col min="14341" max="14341" width="16.85546875" style="44" customWidth="1"/>
    <col min="14342" max="14342" width="16.5703125" style="44" customWidth="1"/>
    <col min="14343" max="14343" width="28.5703125" style="44" customWidth="1"/>
    <col min="14344" max="14592" width="9.140625" style="44"/>
    <col min="14593" max="14593" width="26.28515625" style="44" customWidth="1"/>
    <col min="14594" max="14594" width="14.28515625" style="44" customWidth="1"/>
    <col min="14595" max="14595" width="15.5703125" style="44" customWidth="1"/>
    <col min="14596" max="14596" width="16" style="44" customWidth="1"/>
    <col min="14597" max="14597" width="16.85546875" style="44" customWidth="1"/>
    <col min="14598" max="14598" width="16.5703125" style="44" customWidth="1"/>
    <col min="14599" max="14599" width="28.5703125" style="44" customWidth="1"/>
    <col min="14600" max="14848" width="9.140625" style="44"/>
    <col min="14849" max="14849" width="26.28515625" style="44" customWidth="1"/>
    <col min="14850" max="14850" width="14.28515625" style="44" customWidth="1"/>
    <col min="14851" max="14851" width="15.5703125" style="44" customWidth="1"/>
    <col min="14852" max="14852" width="16" style="44" customWidth="1"/>
    <col min="14853" max="14853" width="16.85546875" style="44" customWidth="1"/>
    <col min="14854" max="14854" width="16.5703125" style="44" customWidth="1"/>
    <col min="14855" max="14855" width="28.5703125" style="44" customWidth="1"/>
    <col min="14856" max="15104" width="9.140625" style="44"/>
    <col min="15105" max="15105" width="26.28515625" style="44" customWidth="1"/>
    <col min="15106" max="15106" width="14.28515625" style="44" customWidth="1"/>
    <col min="15107" max="15107" width="15.5703125" style="44" customWidth="1"/>
    <col min="15108" max="15108" width="16" style="44" customWidth="1"/>
    <col min="15109" max="15109" width="16.85546875" style="44" customWidth="1"/>
    <col min="15110" max="15110" width="16.5703125" style="44" customWidth="1"/>
    <col min="15111" max="15111" width="28.5703125" style="44" customWidth="1"/>
    <col min="15112" max="15360" width="9.140625" style="44"/>
    <col min="15361" max="15361" width="26.28515625" style="44" customWidth="1"/>
    <col min="15362" max="15362" width="14.28515625" style="44" customWidth="1"/>
    <col min="15363" max="15363" width="15.5703125" style="44" customWidth="1"/>
    <col min="15364" max="15364" width="16" style="44" customWidth="1"/>
    <col min="15365" max="15365" width="16.85546875" style="44" customWidth="1"/>
    <col min="15366" max="15366" width="16.5703125" style="44" customWidth="1"/>
    <col min="15367" max="15367" width="28.5703125" style="44" customWidth="1"/>
    <col min="15368" max="15616" width="9.140625" style="44"/>
    <col min="15617" max="15617" width="26.28515625" style="44" customWidth="1"/>
    <col min="15618" max="15618" width="14.28515625" style="44" customWidth="1"/>
    <col min="15619" max="15619" width="15.5703125" style="44" customWidth="1"/>
    <col min="15620" max="15620" width="16" style="44" customWidth="1"/>
    <col min="15621" max="15621" width="16.85546875" style="44" customWidth="1"/>
    <col min="15622" max="15622" width="16.5703125" style="44" customWidth="1"/>
    <col min="15623" max="15623" width="28.5703125" style="44" customWidth="1"/>
    <col min="15624" max="15872" width="9.140625" style="44"/>
    <col min="15873" max="15873" width="26.28515625" style="44" customWidth="1"/>
    <col min="15874" max="15874" width="14.28515625" style="44" customWidth="1"/>
    <col min="15875" max="15875" width="15.5703125" style="44" customWidth="1"/>
    <col min="15876" max="15876" width="16" style="44" customWidth="1"/>
    <col min="15877" max="15877" width="16.85546875" style="44" customWidth="1"/>
    <col min="15878" max="15878" width="16.5703125" style="44" customWidth="1"/>
    <col min="15879" max="15879" width="28.5703125" style="44" customWidth="1"/>
    <col min="15880" max="16128" width="9.140625" style="44"/>
    <col min="16129" max="16129" width="26.28515625" style="44" customWidth="1"/>
    <col min="16130" max="16130" width="14.28515625" style="44" customWidth="1"/>
    <col min="16131" max="16131" width="15.5703125" style="44" customWidth="1"/>
    <col min="16132" max="16132" width="16" style="44" customWidth="1"/>
    <col min="16133" max="16133" width="16.85546875" style="44" customWidth="1"/>
    <col min="16134" max="16134" width="16.5703125" style="44" customWidth="1"/>
    <col min="16135" max="16135" width="28.5703125" style="44" customWidth="1"/>
    <col min="16136" max="16384" width="9.140625" style="44"/>
  </cols>
  <sheetData>
    <row r="1" spans="1:8">
      <c r="A1" s="45"/>
      <c r="B1" s="45"/>
      <c r="C1" s="46"/>
      <c r="D1" s="46"/>
      <c r="E1" s="46"/>
      <c r="F1" s="46"/>
      <c r="G1" s="112" t="s">
        <v>0</v>
      </c>
    </row>
    <row r="2" spans="1:8">
      <c r="A2" s="45"/>
      <c r="B2" s="45"/>
      <c r="C2" s="46"/>
      <c r="D2" s="46"/>
      <c r="E2" s="46"/>
      <c r="F2" s="46"/>
      <c r="G2" s="112" t="s">
        <v>1</v>
      </c>
    </row>
    <row r="3" spans="1:8">
      <c r="A3" s="45"/>
      <c r="B3" s="45"/>
      <c r="C3" s="46"/>
      <c r="D3" s="46"/>
      <c r="E3" s="46"/>
      <c r="F3" s="46"/>
      <c r="G3" s="112" t="s">
        <v>2</v>
      </c>
    </row>
    <row r="4" spans="1:8">
      <c r="A4" s="45"/>
      <c r="B4" s="45"/>
      <c r="C4" s="46"/>
      <c r="D4" s="46"/>
      <c r="E4" s="46"/>
      <c r="F4" s="46"/>
      <c r="G4" s="112" t="s">
        <v>3</v>
      </c>
    </row>
    <row r="5" spans="1:8">
      <c r="A5" s="45"/>
      <c r="B5" s="48"/>
      <c r="C5" s="46"/>
      <c r="D5" s="46"/>
      <c r="E5" s="46"/>
      <c r="F5" s="46"/>
      <c r="G5" s="112" t="s">
        <v>4</v>
      </c>
    </row>
    <row r="6" spans="1:8" ht="15">
      <c r="A6" s="49"/>
      <c r="B6" s="50"/>
      <c r="C6" s="51"/>
      <c r="D6" s="51"/>
      <c r="E6" s="51"/>
      <c r="F6" s="628" t="s">
        <v>5</v>
      </c>
      <c r="G6" s="628"/>
    </row>
    <row r="7" spans="1:8" s="43" customFormat="1" ht="15">
      <c r="A7" s="40"/>
      <c r="B7" s="41"/>
      <c r="C7" s="42"/>
      <c r="D7" s="42"/>
      <c r="F7" s="144"/>
      <c r="G7" s="145"/>
    </row>
    <row r="8" spans="1:8" s="43" customFormat="1" ht="13.5" customHeight="1">
      <c r="A8" s="40"/>
      <c r="B8" s="41"/>
      <c r="C8" s="123"/>
      <c r="E8" s="123"/>
      <c r="F8" s="42"/>
      <c r="G8" s="42"/>
    </row>
    <row r="9" spans="1:8" s="52" customFormat="1" ht="23.25">
      <c r="A9" s="629" t="s">
        <v>6</v>
      </c>
      <c r="B9" s="629"/>
      <c r="C9" s="629"/>
      <c r="D9" s="629"/>
      <c r="E9" s="629"/>
      <c r="F9" s="629"/>
      <c r="G9" s="629"/>
    </row>
    <row r="10" spans="1:8" s="52" customFormat="1" ht="23.25">
      <c r="A10" s="630" t="s">
        <v>7</v>
      </c>
      <c r="B10" s="630"/>
      <c r="C10" s="630"/>
      <c r="D10" s="630"/>
      <c r="E10" s="630"/>
      <c r="F10" s="630"/>
      <c r="G10" s="630"/>
      <c r="H10" s="53"/>
    </row>
    <row r="11" spans="1:8" s="115" customFormat="1" ht="20.25">
      <c r="A11" s="146"/>
      <c r="B11" s="146"/>
      <c r="C11" s="146"/>
      <c r="D11" s="146"/>
      <c r="E11" s="146"/>
      <c r="F11" s="146"/>
      <c r="G11" s="146"/>
    </row>
    <row r="12" spans="1:8" s="10" customFormat="1" ht="19.5" customHeight="1">
      <c r="A12" s="631" t="s">
        <v>159</v>
      </c>
      <c r="B12" s="631"/>
      <c r="C12" s="631"/>
      <c r="D12" s="631"/>
      <c r="E12" s="147"/>
      <c r="F12" s="147"/>
      <c r="G12" s="147"/>
    </row>
    <row r="13" spans="1:8" s="10" customFormat="1" ht="20.25" customHeight="1">
      <c r="A13" s="631" t="s">
        <v>8</v>
      </c>
      <c r="B13" s="631"/>
      <c r="C13" s="631"/>
      <c r="D13" s="631"/>
      <c r="E13" s="631"/>
      <c r="F13" s="631"/>
      <c r="G13" s="631"/>
    </row>
    <row r="14" spans="1:8" s="10" customFormat="1" ht="24.75" customHeight="1">
      <c r="A14" s="642" t="s">
        <v>9</v>
      </c>
      <c r="B14" s="642"/>
      <c r="C14" s="642"/>
      <c r="D14" s="642"/>
      <c r="E14" s="642"/>
      <c r="F14" s="642"/>
      <c r="G14" s="642"/>
    </row>
    <row r="15" spans="1:8" s="10" customFormat="1" ht="20.25">
      <c r="A15" s="148" t="s">
        <v>160</v>
      </c>
      <c r="B15" s="149"/>
      <c r="C15" s="149"/>
      <c r="D15" s="149"/>
      <c r="E15" s="149"/>
      <c r="F15" s="149"/>
      <c r="G15" s="149"/>
    </row>
    <row r="16" spans="1:8" s="10" customFormat="1" ht="40.5" customHeight="1">
      <c r="A16" s="633" t="s">
        <v>161</v>
      </c>
      <c r="B16" s="633"/>
      <c r="C16" s="633"/>
      <c r="D16" s="633"/>
      <c r="E16" s="633"/>
      <c r="F16" s="633"/>
      <c r="G16" s="633"/>
    </row>
    <row r="17" spans="1:256" s="10" customFormat="1" ht="42.75" customHeight="1">
      <c r="A17" s="646" t="s">
        <v>162</v>
      </c>
      <c r="B17" s="646"/>
      <c r="C17" s="646"/>
      <c r="D17" s="646"/>
      <c r="E17" s="646"/>
      <c r="F17" s="646"/>
      <c r="G17" s="646"/>
    </row>
    <row r="18" spans="1:256" s="10" customFormat="1" ht="23.25" customHeight="1">
      <c r="A18" s="647" t="s">
        <v>10</v>
      </c>
      <c r="B18" s="647"/>
      <c r="C18" s="647"/>
      <c r="D18" s="647"/>
      <c r="E18" s="647"/>
      <c r="F18" s="647"/>
      <c r="G18" s="647"/>
    </row>
    <row r="19" spans="1:256" s="10" customFormat="1" ht="20.25">
      <c r="A19" s="633" t="s">
        <v>163</v>
      </c>
      <c r="B19" s="633"/>
      <c r="C19" s="633"/>
      <c r="D19" s="633"/>
      <c r="E19" s="633"/>
      <c r="F19" s="633"/>
      <c r="G19" s="633"/>
    </row>
    <row r="20" spans="1:256" s="10" customFormat="1" ht="45.75" customHeight="1">
      <c r="A20" s="644" t="s">
        <v>254</v>
      </c>
      <c r="B20" s="644"/>
      <c r="C20" s="644"/>
      <c r="D20" s="644"/>
      <c r="E20" s="644"/>
      <c r="F20" s="644"/>
      <c r="G20" s="644"/>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659"/>
      <c r="BJ20" s="659"/>
      <c r="BK20" s="659"/>
      <c r="BL20" s="659"/>
      <c r="BM20" s="659"/>
      <c r="BN20" s="659"/>
      <c r="BO20" s="659"/>
      <c r="BP20" s="659"/>
      <c r="BQ20" s="659"/>
      <c r="BR20" s="659"/>
      <c r="BS20" s="659"/>
      <c r="BT20" s="659"/>
      <c r="BU20" s="659"/>
      <c r="BV20" s="659"/>
      <c r="BW20" s="659"/>
      <c r="BX20" s="659"/>
      <c r="BY20" s="659"/>
      <c r="BZ20" s="659"/>
      <c r="CA20" s="659"/>
      <c r="CB20" s="659"/>
      <c r="CC20" s="659"/>
      <c r="CD20" s="659"/>
      <c r="CE20" s="659"/>
      <c r="CF20" s="659"/>
      <c r="CG20" s="659"/>
      <c r="CH20" s="659"/>
      <c r="CI20" s="659"/>
      <c r="CJ20" s="659"/>
      <c r="CK20" s="659"/>
      <c r="CL20" s="659"/>
      <c r="CM20" s="659"/>
      <c r="CN20" s="659"/>
      <c r="CO20" s="659"/>
      <c r="CP20" s="659"/>
      <c r="CQ20" s="659"/>
      <c r="CR20" s="659"/>
      <c r="CS20" s="659"/>
      <c r="CT20" s="659"/>
      <c r="CU20" s="659"/>
      <c r="CV20" s="659"/>
      <c r="CW20" s="659"/>
      <c r="CX20" s="659"/>
      <c r="CY20" s="659"/>
      <c r="CZ20" s="659"/>
      <c r="DA20" s="659"/>
      <c r="DB20" s="659"/>
      <c r="DC20" s="659"/>
      <c r="DD20" s="659"/>
      <c r="DE20" s="659"/>
      <c r="DF20" s="659"/>
      <c r="DG20" s="659"/>
      <c r="DH20" s="659"/>
      <c r="DI20" s="659"/>
      <c r="DJ20" s="659"/>
      <c r="DK20" s="659"/>
      <c r="DL20" s="659"/>
      <c r="DM20" s="659"/>
      <c r="DN20" s="659"/>
      <c r="DO20" s="659"/>
      <c r="DP20" s="659"/>
      <c r="DQ20" s="659"/>
      <c r="DR20" s="659"/>
      <c r="DS20" s="659"/>
      <c r="DT20" s="659"/>
      <c r="DU20" s="659"/>
      <c r="DV20" s="659"/>
      <c r="DW20" s="659"/>
      <c r="DX20" s="659"/>
      <c r="DY20" s="659"/>
      <c r="DZ20" s="659"/>
      <c r="EA20" s="659"/>
      <c r="EB20" s="659"/>
      <c r="EC20" s="659"/>
      <c r="ED20" s="659"/>
      <c r="EE20" s="659"/>
      <c r="EF20" s="659"/>
      <c r="EG20" s="659"/>
      <c r="EH20" s="659"/>
      <c r="EI20" s="659"/>
      <c r="EJ20" s="659"/>
      <c r="EK20" s="659"/>
      <c r="EL20" s="659"/>
      <c r="EM20" s="659"/>
      <c r="EN20" s="659"/>
      <c r="EO20" s="659"/>
      <c r="EP20" s="659"/>
      <c r="EQ20" s="659"/>
      <c r="ER20" s="659"/>
      <c r="ES20" s="659"/>
      <c r="ET20" s="659"/>
      <c r="EU20" s="659"/>
      <c r="EV20" s="659"/>
      <c r="EW20" s="659"/>
      <c r="EX20" s="659"/>
      <c r="EY20" s="659"/>
      <c r="EZ20" s="659"/>
      <c r="FA20" s="659"/>
      <c r="FB20" s="659"/>
      <c r="FC20" s="659"/>
      <c r="FD20" s="659"/>
      <c r="FE20" s="659"/>
      <c r="FF20" s="659"/>
      <c r="FG20" s="659"/>
      <c r="FH20" s="659"/>
      <c r="FI20" s="659"/>
      <c r="FJ20" s="659"/>
      <c r="FK20" s="659"/>
      <c r="FL20" s="659"/>
      <c r="FM20" s="659"/>
      <c r="FN20" s="659"/>
      <c r="FO20" s="659"/>
      <c r="FP20" s="659"/>
      <c r="FQ20" s="659"/>
      <c r="FR20" s="659"/>
      <c r="FS20" s="659"/>
      <c r="FT20" s="659"/>
      <c r="FU20" s="659"/>
      <c r="FV20" s="659"/>
      <c r="FW20" s="659"/>
      <c r="FX20" s="659"/>
      <c r="FY20" s="659"/>
      <c r="FZ20" s="659"/>
      <c r="GA20" s="659"/>
      <c r="GB20" s="659"/>
      <c r="GC20" s="659"/>
      <c r="GD20" s="659"/>
      <c r="GE20" s="659"/>
      <c r="GF20" s="659"/>
      <c r="GG20" s="659"/>
      <c r="GH20" s="659"/>
      <c r="GI20" s="659"/>
      <c r="GJ20" s="659"/>
      <c r="GK20" s="659"/>
      <c r="GL20" s="659"/>
      <c r="GM20" s="659"/>
      <c r="GN20" s="659"/>
      <c r="GO20" s="659"/>
      <c r="GP20" s="659"/>
      <c r="GQ20" s="659"/>
      <c r="GR20" s="659"/>
      <c r="GS20" s="659"/>
      <c r="GT20" s="659"/>
      <c r="GU20" s="659"/>
      <c r="GV20" s="659"/>
      <c r="GW20" s="659"/>
      <c r="GX20" s="659"/>
      <c r="GY20" s="659"/>
      <c r="GZ20" s="659"/>
      <c r="HA20" s="659"/>
      <c r="HB20" s="659"/>
      <c r="HC20" s="659"/>
      <c r="HD20" s="659"/>
      <c r="HE20" s="659"/>
      <c r="HF20" s="659"/>
      <c r="HG20" s="659"/>
      <c r="HH20" s="659"/>
      <c r="HI20" s="659"/>
      <c r="HJ20" s="659"/>
      <c r="HK20" s="659"/>
      <c r="HL20" s="659"/>
      <c r="HM20" s="659"/>
      <c r="HN20" s="659"/>
      <c r="HO20" s="659"/>
      <c r="HP20" s="659"/>
      <c r="HQ20" s="659"/>
      <c r="HR20" s="659"/>
      <c r="HS20" s="659"/>
      <c r="HT20" s="659"/>
      <c r="HU20" s="659"/>
      <c r="HV20" s="659"/>
      <c r="HW20" s="659"/>
      <c r="HX20" s="659"/>
      <c r="HY20" s="659"/>
      <c r="HZ20" s="659"/>
      <c r="IA20" s="659"/>
      <c r="IB20" s="659"/>
      <c r="IC20" s="659"/>
      <c r="ID20" s="659"/>
      <c r="IE20" s="659"/>
      <c r="IF20" s="659"/>
      <c r="IG20" s="659"/>
      <c r="IH20" s="659"/>
      <c r="II20" s="659"/>
      <c r="IJ20" s="659"/>
      <c r="IK20" s="659"/>
      <c r="IL20" s="659"/>
      <c r="IM20" s="659"/>
      <c r="IN20" s="659"/>
      <c r="IO20" s="659"/>
      <c r="IP20" s="659"/>
      <c r="IQ20" s="659"/>
      <c r="IR20" s="659"/>
      <c r="IS20" s="659"/>
      <c r="IT20" s="659"/>
      <c r="IU20" s="659"/>
      <c r="IV20" s="659"/>
    </row>
    <row r="21" spans="1:256" s="61" customFormat="1" ht="21.75" customHeight="1">
      <c r="A21" s="323" t="s">
        <v>270</v>
      </c>
      <c r="B21" s="324"/>
      <c r="C21" s="324"/>
      <c r="D21" s="324"/>
      <c r="E21" s="324"/>
      <c r="F21" s="324"/>
      <c r="G21" s="324"/>
    </row>
    <row r="22" spans="1:256" s="10" customFormat="1" ht="21" customHeight="1">
      <c r="A22" s="150" t="s">
        <v>165</v>
      </c>
      <c r="B22" s="151"/>
      <c r="C22" s="151"/>
      <c r="D22" s="151"/>
      <c r="E22" s="151"/>
      <c r="F22" s="151"/>
      <c r="G22" s="151"/>
    </row>
    <row r="23" spans="1:256" s="10" customFormat="1" ht="75.75" customHeight="1">
      <c r="A23" s="631" t="s">
        <v>166</v>
      </c>
      <c r="B23" s="635"/>
      <c r="C23" s="635"/>
      <c r="D23" s="635"/>
      <c r="E23" s="635"/>
      <c r="F23" s="635"/>
      <c r="G23" s="635"/>
    </row>
    <row r="24" spans="1:256" s="10" customFormat="1" ht="48" customHeight="1">
      <c r="A24" s="631" t="s">
        <v>167</v>
      </c>
      <c r="B24" s="635"/>
      <c r="C24" s="635"/>
      <c r="D24" s="635"/>
      <c r="E24" s="635"/>
      <c r="F24" s="635"/>
      <c r="G24" s="635"/>
    </row>
    <row r="26" spans="1:256" s="10" customFormat="1" ht="15.75" hidden="1" customHeight="1">
      <c r="A26" s="152"/>
      <c r="B26" s="152"/>
      <c r="C26" s="152"/>
      <c r="D26" s="152"/>
      <c r="E26" s="152"/>
      <c r="F26" s="152"/>
      <c r="G26" s="152"/>
      <c r="H26" s="13"/>
    </row>
    <row r="27" spans="1:256" s="10" customFormat="1" ht="104.25" customHeight="1">
      <c r="A27" s="153" t="s">
        <v>11</v>
      </c>
      <c r="B27" s="154" t="s">
        <v>12</v>
      </c>
      <c r="C27" s="155" t="s">
        <v>13</v>
      </c>
      <c r="D27" s="155" t="s">
        <v>14</v>
      </c>
      <c r="E27" s="154" t="s">
        <v>15</v>
      </c>
      <c r="F27" s="154" t="s">
        <v>16</v>
      </c>
      <c r="G27" s="154" t="s">
        <v>17</v>
      </c>
      <c r="H27" s="25"/>
    </row>
    <row r="28" spans="1:256" s="10" customFormat="1" ht="20.25">
      <c r="A28" s="153">
        <v>1</v>
      </c>
      <c r="B28" s="153">
        <v>2</v>
      </c>
      <c r="C28" s="153">
        <v>3</v>
      </c>
      <c r="D28" s="153">
        <v>4</v>
      </c>
      <c r="E28" s="156">
        <v>5</v>
      </c>
      <c r="F28" s="156">
        <v>6</v>
      </c>
      <c r="G28" s="156">
        <v>7</v>
      </c>
      <c r="H28" s="16"/>
    </row>
    <row r="29" spans="1:256" s="10" customFormat="1" ht="60.75">
      <c r="A29" s="157" t="s">
        <v>18</v>
      </c>
      <c r="B29" s="158" t="s">
        <v>19</v>
      </c>
      <c r="C29" s="159">
        <v>1067463</v>
      </c>
      <c r="D29" s="159">
        <v>1067438.5</v>
      </c>
      <c r="E29" s="159">
        <f>D29-C29</f>
        <v>-24.5</v>
      </c>
      <c r="F29" s="270">
        <f>D29/C29*100</f>
        <v>99.997704838481511</v>
      </c>
      <c r="G29" s="157" t="s">
        <v>380</v>
      </c>
      <c r="H29" s="19"/>
    </row>
    <row r="30" spans="1:256" s="10" customFormat="1" ht="81">
      <c r="A30" s="160" t="s">
        <v>20</v>
      </c>
      <c r="B30" s="153"/>
      <c r="C30" s="153"/>
      <c r="D30" s="153"/>
      <c r="E30" s="161"/>
      <c r="F30" s="161"/>
      <c r="G30" s="162"/>
      <c r="H30" s="15"/>
    </row>
    <row r="31" spans="1:256" s="10" customFormat="1" ht="246" customHeight="1">
      <c r="A31" s="168" t="s">
        <v>169</v>
      </c>
      <c r="B31" s="490" t="s">
        <v>22</v>
      </c>
      <c r="C31" s="490" t="s">
        <v>170</v>
      </c>
      <c r="D31" s="490">
        <v>97.3</v>
      </c>
      <c r="E31" s="161">
        <f>D31-95</f>
        <v>2.2999999999999972</v>
      </c>
      <c r="F31" s="161">
        <f>D31/95*100</f>
        <v>102.42105263157895</v>
      </c>
      <c r="G31" s="506" t="s">
        <v>418</v>
      </c>
      <c r="H31" s="15"/>
    </row>
    <row r="32" spans="1:256" s="10" customFormat="1" ht="277.5" customHeight="1">
      <c r="A32" s="504"/>
      <c r="B32" s="504"/>
      <c r="C32" s="504"/>
      <c r="D32" s="504"/>
      <c r="E32" s="505"/>
      <c r="F32" s="505"/>
      <c r="G32" s="506" t="s">
        <v>417</v>
      </c>
      <c r="H32" s="15"/>
    </row>
    <row r="33" spans="1:256" s="10" customFormat="1" ht="20.25">
      <c r="A33" s="631" t="s">
        <v>168</v>
      </c>
      <c r="B33" s="631"/>
      <c r="C33" s="631"/>
      <c r="D33" s="631"/>
      <c r="E33" s="631"/>
      <c r="F33" s="631"/>
      <c r="G33" s="631"/>
    </row>
    <row r="34" spans="1:256" s="10" customFormat="1" ht="22.5" customHeight="1">
      <c r="A34" s="148" t="s">
        <v>72</v>
      </c>
      <c r="B34" s="151"/>
      <c r="C34" s="151"/>
      <c r="D34" s="151"/>
      <c r="E34" s="151"/>
      <c r="F34" s="151"/>
      <c r="G34" s="151"/>
    </row>
    <row r="35" spans="1:256" s="10" customFormat="1" ht="39" customHeight="1">
      <c r="A35" s="644" t="s">
        <v>254</v>
      </c>
      <c r="B35" s="644"/>
      <c r="C35" s="644"/>
      <c r="D35" s="644"/>
      <c r="E35" s="644"/>
      <c r="F35" s="644"/>
      <c r="G35" s="644"/>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59"/>
      <c r="BC35" s="659"/>
      <c r="BD35" s="659"/>
      <c r="BE35" s="659"/>
      <c r="BF35" s="659"/>
      <c r="BG35" s="659"/>
      <c r="BH35" s="659"/>
      <c r="BI35" s="659"/>
      <c r="BJ35" s="659"/>
      <c r="BK35" s="659"/>
      <c r="BL35" s="659"/>
      <c r="BM35" s="659"/>
      <c r="BN35" s="659"/>
      <c r="BO35" s="659"/>
      <c r="BP35" s="659"/>
      <c r="BQ35" s="659"/>
      <c r="BR35" s="659"/>
      <c r="BS35" s="659"/>
      <c r="BT35" s="659"/>
      <c r="BU35" s="659"/>
      <c r="BV35" s="659"/>
      <c r="BW35" s="659"/>
      <c r="BX35" s="659"/>
      <c r="BY35" s="659"/>
      <c r="BZ35" s="659"/>
      <c r="CA35" s="659"/>
      <c r="CB35" s="659"/>
      <c r="CC35" s="659"/>
      <c r="CD35" s="659"/>
      <c r="CE35" s="659"/>
      <c r="CF35" s="659"/>
      <c r="CG35" s="659"/>
      <c r="CH35" s="659"/>
      <c r="CI35" s="659"/>
      <c r="CJ35" s="659"/>
      <c r="CK35" s="659"/>
      <c r="CL35" s="659"/>
      <c r="CM35" s="659"/>
      <c r="CN35" s="659"/>
      <c r="CO35" s="659"/>
      <c r="CP35" s="659"/>
      <c r="CQ35" s="659"/>
      <c r="CR35" s="659"/>
      <c r="CS35" s="659"/>
      <c r="CT35" s="659"/>
      <c r="CU35" s="659"/>
      <c r="CV35" s="659"/>
      <c r="CW35" s="659"/>
      <c r="CX35" s="659"/>
      <c r="CY35" s="659"/>
      <c r="CZ35" s="659"/>
      <c r="DA35" s="659"/>
      <c r="DB35" s="659"/>
      <c r="DC35" s="659"/>
      <c r="DD35" s="659"/>
      <c r="DE35" s="659"/>
      <c r="DF35" s="659"/>
      <c r="DG35" s="659"/>
      <c r="DH35" s="659"/>
      <c r="DI35" s="659"/>
      <c r="DJ35" s="659"/>
      <c r="DK35" s="659"/>
      <c r="DL35" s="659"/>
      <c r="DM35" s="659"/>
      <c r="DN35" s="659"/>
      <c r="DO35" s="659"/>
      <c r="DP35" s="659"/>
      <c r="DQ35" s="659"/>
      <c r="DR35" s="659"/>
      <c r="DS35" s="659"/>
      <c r="DT35" s="659"/>
      <c r="DU35" s="659"/>
      <c r="DV35" s="659"/>
      <c r="DW35" s="659"/>
      <c r="DX35" s="659"/>
      <c r="DY35" s="659"/>
      <c r="DZ35" s="659"/>
      <c r="EA35" s="659"/>
      <c r="EB35" s="659"/>
      <c r="EC35" s="659"/>
      <c r="ED35" s="659"/>
      <c r="EE35" s="659"/>
      <c r="EF35" s="659"/>
      <c r="EG35" s="659"/>
      <c r="EH35" s="659"/>
      <c r="EI35" s="659"/>
      <c r="EJ35" s="659"/>
      <c r="EK35" s="659"/>
      <c r="EL35" s="659"/>
      <c r="EM35" s="659"/>
      <c r="EN35" s="659"/>
      <c r="EO35" s="659"/>
      <c r="EP35" s="659"/>
      <c r="EQ35" s="659"/>
      <c r="ER35" s="659"/>
      <c r="ES35" s="659"/>
      <c r="ET35" s="659"/>
      <c r="EU35" s="659"/>
      <c r="EV35" s="659"/>
      <c r="EW35" s="659"/>
      <c r="EX35" s="659"/>
      <c r="EY35" s="659"/>
      <c r="EZ35" s="659"/>
      <c r="FA35" s="659"/>
      <c r="FB35" s="659"/>
      <c r="FC35" s="659"/>
      <c r="FD35" s="659"/>
      <c r="FE35" s="659"/>
      <c r="FF35" s="659"/>
      <c r="FG35" s="659"/>
      <c r="FH35" s="659"/>
      <c r="FI35" s="659"/>
      <c r="FJ35" s="659"/>
      <c r="FK35" s="659"/>
      <c r="FL35" s="659"/>
      <c r="FM35" s="659"/>
      <c r="FN35" s="659"/>
      <c r="FO35" s="659"/>
      <c r="FP35" s="659"/>
      <c r="FQ35" s="659"/>
      <c r="FR35" s="659"/>
      <c r="FS35" s="659"/>
      <c r="FT35" s="659"/>
      <c r="FU35" s="659"/>
      <c r="FV35" s="659"/>
      <c r="FW35" s="659"/>
      <c r="FX35" s="659"/>
      <c r="FY35" s="659"/>
      <c r="FZ35" s="659"/>
      <c r="GA35" s="659"/>
      <c r="GB35" s="659"/>
      <c r="GC35" s="659"/>
      <c r="GD35" s="659"/>
      <c r="GE35" s="659"/>
      <c r="GF35" s="659"/>
      <c r="GG35" s="659"/>
      <c r="GH35" s="659"/>
      <c r="GI35" s="659"/>
      <c r="GJ35" s="659"/>
      <c r="GK35" s="659"/>
      <c r="GL35" s="659"/>
      <c r="GM35" s="659"/>
      <c r="GN35" s="659"/>
      <c r="GO35" s="659"/>
      <c r="GP35" s="659"/>
      <c r="GQ35" s="659"/>
      <c r="GR35" s="659"/>
      <c r="GS35" s="659"/>
      <c r="GT35" s="659"/>
      <c r="GU35" s="659"/>
      <c r="GV35" s="659"/>
      <c r="GW35" s="659"/>
      <c r="GX35" s="659"/>
      <c r="GY35" s="659"/>
      <c r="GZ35" s="659"/>
      <c r="HA35" s="659"/>
      <c r="HB35" s="659"/>
      <c r="HC35" s="659"/>
      <c r="HD35" s="659"/>
      <c r="HE35" s="659"/>
      <c r="HF35" s="659"/>
      <c r="HG35" s="659"/>
      <c r="HH35" s="659"/>
      <c r="HI35" s="659"/>
      <c r="HJ35" s="659"/>
      <c r="HK35" s="659"/>
      <c r="HL35" s="659"/>
      <c r="HM35" s="659"/>
      <c r="HN35" s="659"/>
      <c r="HO35" s="659"/>
      <c r="HP35" s="659"/>
      <c r="HQ35" s="659"/>
      <c r="HR35" s="659"/>
      <c r="HS35" s="659"/>
      <c r="HT35" s="659"/>
      <c r="HU35" s="659"/>
      <c r="HV35" s="659"/>
      <c r="HW35" s="659"/>
      <c r="HX35" s="659"/>
      <c r="HY35" s="659"/>
      <c r="HZ35" s="659"/>
      <c r="IA35" s="659"/>
      <c r="IB35" s="659"/>
      <c r="IC35" s="659"/>
      <c r="ID35" s="659"/>
      <c r="IE35" s="659"/>
      <c r="IF35" s="659"/>
      <c r="IG35" s="659"/>
      <c r="IH35" s="659"/>
      <c r="II35" s="659"/>
      <c r="IJ35" s="659"/>
      <c r="IK35" s="659"/>
      <c r="IL35" s="659"/>
      <c r="IM35" s="659"/>
      <c r="IN35" s="659"/>
      <c r="IO35" s="659"/>
      <c r="IP35" s="659"/>
      <c r="IQ35" s="659"/>
      <c r="IR35" s="659"/>
      <c r="IS35" s="659"/>
      <c r="IT35" s="659"/>
      <c r="IU35" s="659"/>
      <c r="IV35" s="659"/>
    </row>
    <row r="36" spans="1:256" s="10" customFormat="1" ht="24.75" customHeight="1">
      <c r="A36" s="150" t="s">
        <v>165</v>
      </c>
      <c r="B36" s="151"/>
      <c r="C36" s="151"/>
      <c r="D36" s="151"/>
      <c r="E36" s="151"/>
      <c r="F36" s="151"/>
      <c r="G36" s="151"/>
    </row>
    <row r="37" spans="1:256" s="414" customFormat="1" ht="45" customHeight="1">
      <c r="A37" s="645" t="s">
        <v>171</v>
      </c>
      <c r="B37" s="645"/>
      <c r="C37" s="645"/>
      <c r="D37" s="645"/>
      <c r="E37" s="645"/>
      <c r="F37" s="645"/>
      <c r="G37" s="645"/>
    </row>
    <row r="38" spans="1:256" s="10" customFormat="1" ht="105" customHeight="1">
      <c r="A38" s="154" t="s">
        <v>24</v>
      </c>
      <c r="B38" s="154" t="s">
        <v>12</v>
      </c>
      <c r="C38" s="154" t="s">
        <v>13</v>
      </c>
      <c r="D38" s="154" t="s">
        <v>14</v>
      </c>
      <c r="E38" s="154" t="s">
        <v>15</v>
      </c>
      <c r="F38" s="154" t="s">
        <v>16</v>
      </c>
      <c r="G38" s="154" t="s">
        <v>17</v>
      </c>
      <c r="H38" s="25"/>
    </row>
    <row r="39" spans="1:256" s="10" customFormat="1" ht="21.75" customHeight="1">
      <c r="A39" s="153">
        <v>1</v>
      </c>
      <c r="B39" s="153">
        <v>2</v>
      </c>
      <c r="C39" s="153">
        <v>3</v>
      </c>
      <c r="D39" s="153">
        <v>4</v>
      </c>
      <c r="E39" s="153">
        <v>5</v>
      </c>
      <c r="F39" s="153">
        <v>6</v>
      </c>
      <c r="G39" s="153">
        <v>7</v>
      </c>
      <c r="H39" s="25"/>
    </row>
    <row r="40" spans="1:256" s="10" customFormat="1" ht="81">
      <c r="A40" s="166" t="s">
        <v>172</v>
      </c>
      <c r="B40" s="402" t="s">
        <v>152</v>
      </c>
      <c r="C40" s="402">
        <v>168782</v>
      </c>
      <c r="D40" s="402">
        <v>163718</v>
      </c>
      <c r="E40" s="402">
        <f>D40-C40</f>
        <v>-5064</v>
      </c>
      <c r="F40" s="167">
        <f>D40/C40*100</f>
        <v>96.999680060669974</v>
      </c>
      <c r="G40" s="166" t="s">
        <v>173</v>
      </c>
      <c r="H40" s="25"/>
    </row>
    <row r="41" spans="1:256" s="10" customFormat="1" ht="101.25">
      <c r="A41" s="168" t="s">
        <v>27</v>
      </c>
      <c r="B41" s="402" t="s">
        <v>12</v>
      </c>
      <c r="C41" s="402" t="s">
        <v>13</v>
      </c>
      <c r="D41" s="402" t="s">
        <v>14</v>
      </c>
      <c r="E41" s="402" t="s">
        <v>15</v>
      </c>
      <c r="F41" s="402" t="s">
        <v>16</v>
      </c>
      <c r="G41" s="402" t="s">
        <v>17</v>
      </c>
      <c r="H41" s="25"/>
    </row>
    <row r="42" spans="1:256" s="10" customFormat="1" ht="21.75" customHeight="1">
      <c r="A42" s="153">
        <v>1</v>
      </c>
      <c r="B42" s="153">
        <v>2</v>
      </c>
      <c r="C42" s="153">
        <v>3</v>
      </c>
      <c r="D42" s="153">
        <v>4</v>
      </c>
      <c r="E42" s="153">
        <v>5</v>
      </c>
      <c r="F42" s="153">
        <v>6</v>
      </c>
      <c r="G42" s="153">
        <v>7</v>
      </c>
      <c r="H42" s="25"/>
    </row>
    <row r="43" spans="1:256" s="10" customFormat="1" ht="67.5" customHeight="1">
      <c r="A43" s="168" t="s">
        <v>37</v>
      </c>
      <c r="B43" s="169" t="s">
        <v>19</v>
      </c>
      <c r="C43" s="161">
        <f>966070-C44</f>
        <v>69958</v>
      </c>
      <c r="D43" s="161">
        <f>966046.9-D44</f>
        <v>69935.5</v>
      </c>
      <c r="E43" s="161">
        <f>D43-C43</f>
        <v>-22.5</v>
      </c>
      <c r="F43" s="269">
        <f>D43/C43*100</f>
        <v>99.967837845564475</v>
      </c>
      <c r="G43" s="386" t="s">
        <v>412</v>
      </c>
      <c r="H43" s="25"/>
    </row>
    <row r="44" spans="1:256" s="10" customFormat="1" ht="43.5" customHeight="1">
      <c r="A44" s="168" t="s">
        <v>131</v>
      </c>
      <c r="B44" s="169" t="s">
        <v>19</v>
      </c>
      <c r="C44" s="161">
        <v>896112</v>
      </c>
      <c r="D44" s="161">
        <v>896111.4</v>
      </c>
      <c r="E44" s="161">
        <f>D44-C44</f>
        <v>-0.59999999997671694</v>
      </c>
      <c r="F44" s="269">
        <f t="shared" ref="F44:F45" si="0">D44/C44*100</f>
        <v>99.999933044083775</v>
      </c>
      <c r="G44" s="386" t="s">
        <v>413</v>
      </c>
      <c r="H44" s="25"/>
    </row>
    <row r="45" spans="1:256" s="10" customFormat="1" ht="62.25" customHeight="1">
      <c r="A45" s="157" t="s">
        <v>174</v>
      </c>
      <c r="B45" s="170" t="s">
        <v>19</v>
      </c>
      <c r="C45" s="271">
        <f>C43+C44</f>
        <v>966070</v>
      </c>
      <c r="D45" s="271">
        <f>D43+D44</f>
        <v>966046.9</v>
      </c>
      <c r="E45" s="271">
        <f>D45-C45</f>
        <v>-23.099999999976717</v>
      </c>
      <c r="F45" s="270">
        <f t="shared" si="0"/>
        <v>99.997608868922555</v>
      </c>
      <c r="G45" s="157" t="s">
        <v>381</v>
      </c>
      <c r="H45" s="25"/>
    </row>
    <row r="46" spans="1:256" s="10" customFormat="1" ht="5.25" customHeight="1">
      <c r="A46" s="165"/>
      <c r="B46" s="165"/>
      <c r="C46" s="165"/>
      <c r="D46" s="165"/>
      <c r="E46" s="165"/>
      <c r="F46" s="165"/>
      <c r="G46" s="165"/>
      <c r="H46" s="25"/>
    </row>
    <row r="47" spans="1:256" s="10" customFormat="1" ht="27.75" customHeight="1">
      <c r="A47" s="631" t="s">
        <v>175</v>
      </c>
      <c r="B47" s="631"/>
      <c r="C47" s="631"/>
      <c r="D47" s="631"/>
      <c r="E47" s="631"/>
      <c r="F47" s="631"/>
      <c r="G47" s="631"/>
    </row>
    <row r="48" spans="1:256" s="10" customFormat="1" ht="21.75" customHeight="1">
      <c r="A48" s="148" t="s">
        <v>72</v>
      </c>
      <c r="B48" s="151"/>
      <c r="C48" s="151"/>
      <c r="D48" s="151"/>
      <c r="E48" s="151"/>
      <c r="F48" s="151"/>
      <c r="G48" s="151"/>
    </row>
    <row r="49" spans="1:256" s="10" customFormat="1" ht="39" customHeight="1">
      <c r="A49" s="644" t="s">
        <v>254</v>
      </c>
      <c r="B49" s="644"/>
      <c r="C49" s="644"/>
      <c r="D49" s="644"/>
      <c r="E49" s="644"/>
      <c r="F49" s="644"/>
      <c r="G49" s="644"/>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659"/>
      <c r="AM49" s="659"/>
      <c r="AN49" s="659"/>
      <c r="AO49" s="659"/>
      <c r="AP49" s="659"/>
      <c r="AQ49" s="659"/>
      <c r="AR49" s="659"/>
      <c r="AS49" s="659"/>
      <c r="AT49" s="659"/>
      <c r="AU49" s="659"/>
      <c r="AV49" s="659"/>
      <c r="AW49" s="659"/>
      <c r="AX49" s="659"/>
      <c r="AY49" s="659"/>
      <c r="AZ49" s="659"/>
      <c r="BA49" s="659"/>
      <c r="BB49" s="659"/>
      <c r="BC49" s="659"/>
      <c r="BD49" s="659"/>
      <c r="BE49" s="659"/>
      <c r="BF49" s="659"/>
      <c r="BG49" s="659"/>
      <c r="BH49" s="659"/>
      <c r="BI49" s="659"/>
      <c r="BJ49" s="659"/>
      <c r="BK49" s="659"/>
      <c r="BL49" s="659"/>
      <c r="BM49" s="659"/>
      <c r="BN49" s="659"/>
      <c r="BO49" s="659"/>
      <c r="BP49" s="659"/>
      <c r="BQ49" s="659"/>
      <c r="BR49" s="659"/>
      <c r="BS49" s="659"/>
      <c r="BT49" s="659"/>
      <c r="BU49" s="659"/>
      <c r="BV49" s="659"/>
      <c r="BW49" s="659"/>
      <c r="BX49" s="659"/>
      <c r="BY49" s="659"/>
      <c r="BZ49" s="659"/>
      <c r="CA49" s="659"/>
      <c r="CB49" s="659"/>
      <c r="CC49" s="659"/>
      <c r="CD49" s="659"/>
      <c r="CE49" s="659"/>
      <c r="CF49" s="659"/>
      <c r="CG49" s="659"/>
      <c r="CH49" s="659"/>
      <c r="CI49" s="659"/>
      <c r="CJ49" s="659"/>
      <c r="CK49" s="659"/>
      <c r="CL49" s="659"/>
      <c r="CM49" s="659"/>
      <c r="CN49" s="659"/>
      <c r="CO49" s="659"/>
      <c r="CP49" s="659"/>
      <c r="CQ49" s="659"/>
      <c r="CR49" s="659"/>
      <c r="CS49" s="659"/>
      <c r="CT49" s="659"/>
      <c r="CU49" s="659"/>
      <c r="CV49" s="659"/>
      <c r="CW49" s="659"/>
      <c r="CX49" s="659"/>
      <c r="CY49" s="659"/>
      <c r="CZ49" s="659"/>
      <c r="DA49" s="659"/>
      <c r="DB49" s="659"/>
      <c r="DC49" s="659"/>
      <c r="DD49" s="659"/>
      <c r="DE49" s="659"/>
      <c r="DF49" s="659"/>
      <c r="DG49" s="659"/>
      <c r="DH49" s="659"/>
      <c r="DI49" s="659"/>
      <c r="DJ49" s="659"/>
      <c r="DK49" s="659"/>
      <c r="DL49" s="659"/>
      <c r="DM49" s="659"/>
      <c r="DN49" s="659"/>
      <c r="DO49" s="659"/>
      <c r="DP49" s="659"/>
      <c r="DQ49" s="659"/>
      <c r="DR49" s="659"/>
      <c r="DS49" s="659"/>
      <c r="DT49" s="659"/>
      <c r="DU49" s="659"/>
      <c r="DV49" s="659"/>
      <c r="DW49" s="659"/>
      <c r="DX49" s="659"/>
      <c r="DY49" s="659"/>
      <c r="DZ49" s="659"/>
      <c r="EA49" s="659"/>
      <c r="EB49" s="659"/>
      <c r="EC49" s="659"/>
      <c r="ED49" s="659"/>
      <c r="EE49" s="659"/>
      <c r="EF49" s="659"/>
      <c r="EG49" s="659"/>
      <c r="EH49" s="659"/>
      <c r="EI49" s="659"/>
      <c r="EJ49" s="659"/>
      <c r="EK49" s="659"/>
      <c r="EL49" s="659"/>
      <c r="EM49" s="659"/>
      <c r="EN49" s="659"/>
      <c r="EO49" s="659"/>
      <c r="EP49" s="659"/>
      <c r="EQ49" s="659"/>
      <c r="ER49" s="659"/>
      <c r="ES49" s="659"/>
      <c r="ET49" s="659"/>
      <c r="EU49" s="659"/>
      <c r="EV49" s="659"/>
      <c r="EW49" s="659"/>
      <c r="EX49" s="659"/>
      <c r="EY49" s="659"/>
      <c r="EZ49" s="659"/>
      <c r="FA49" s="659"/>
      <c r="FB49" s="659"/>
      <c r="FC49" s="659"/>
      <c r="FD49" s="659"/>
      <c r="FE49" s="659"/>
      <c r="FF49" s="659"/>
      <c r="FG49" s="659"/>
      <c r="FH49" s="659"/>
      <c r="FI49" s="659"/>
      <c r="FJ49" s="659"/>
      <c r="FK49" s="659"/>
      <c r="FL49" s="659"/>
      <c r="FM49" s="659"/>
      <c r="FN49" s="659"/>
      <c r="FO49" s="659"/>
      <c r="FP49" s="659"/>
      <c r="FQ49" s="659"/>
      <c r="FR49" s="659"/>
      <c r="FS49" s="659"/>
      <c r="FT49" s="659"/>
      <c r="FU49" s="659"/>
      <c r="FV49" s="659"/>
      <c r="FW49" s="659"/>
      <c r="FX49" s="659"/>
      <c r="FY49" s="659"/>
      <c r="FZ49" s="659"/>
      <c r="GA49" s="659"/>
      <c r="GB49" s="659"/>
      <c r="GC49" s="659"/>
      <c r="GD49" s="659"/>
      <c r="GE49" s="659"/>
      <c r="GF49" s="659"/>
      <c r="GG49" s="659"/>
      <c r="GH49" s="659"/>
      <c r="GI49" s="659"/>
      <c r="GJ49" s="659"/>
      <c r="GK49" s="659"/>
      <c r="GL49" s="659"/>
      <c r="GM49" s="659"/>
      <c r="GN49" s="659"/>
      <c r="GO49" s="659"/>
      <c r="GP49" s="659"/>
      <c r="GQ49" s="659"/>
      <c r="GR49" s="659"/>
      <c r="GS49" s="659"/>
      <c r="GT49" s="659"/>
      <c r="GU49" s="659"/>
      <c r="GV49" s="659"/>
      <c r="GW49" s="659"/>
      <c r="GX49" s="659"/>
      <c r="GY49" s="659"/>
      <c r="GZ49" s="659"/>
      <c r="HA49" s="659"/>
      <c r="HB49" s="659"/>
      <c r="HC49" s="659"/>
      <c r="HD49" s="659"/>
      <c r="HE49" s="659"/>
      <c r="HF49" s="659"/>
      <c r="HG49" s="659"/>
      <c r="HH49" s="659"/>
      <c r="HI49" s="659"/>
      <c r="HJ49" s="659"/>
      <c r="HK49" s="659"/>
      <c r="HL49" s="659"/>
      <c r="HM49" s="659"/>
      <c r="HN49" s="659"/>
      <c r="HO49" s="659"/>
      <c r="HP49" s="659"/>
      <c r="HQ49" s="659"/>
      <c r="HR49" s="659"/>
      <c r="HS49" s="659"/>
      <c r="HT49" s="659"/>
      <c r="HU49" s="659"/>
      <c r="HV49" s="659"/>
      <c r="HW49" s="659"/>
      <c r="HX49" s="659"/>
      <c r="HY49" s="659"/>
      <c r="HZ49" s="659"/>
      <c r="IA49" s="659"/>
      <c r="IB49" s="659"/>
      <c r="IC49" s="659"/>
      <c r="ID49" s="659"/>
      <c r="IE49" s="659"/>
      <c r="IF49" s="659"/>
      <c r="IG49" s="659"/>
      <c r="IH49" s="659"/>
      <c r="II49" s="659"/>
      <c r="IJ49" s="659"/>
      <c r="IK49" s="659"/>
      <c r="IL49" s="659"/>
      <c r="IM49" s="659"/>
      <c r="IN49" s="659"/>
      <c r="IO49" s="659"/>
      <c r="IP49" s="659"/>
      <c r="IQ49" s="659"/>
      <c r="IR49" s="659"/>
      <c r="IS49" s="659"/>
      <c r="IT49" s="659"/>
      <c r="IU49" s="659"/>
      <c r="IV49" s="659"/>
    </row>
    <row r="50" spans="1:256" s="10" customFormat="1" ht="27" customHeight="1">
      <c r="A50" s="150" t="s">
        <v>165</v>
      </c>
      <c r="B50" s="151"/>
      <c r="C50" s="151"/>
      <c r="D50" s="151"/>
      <c r="E50" s="151"/>
      <c r="F50" s="151"/>
      <c r="G50" s="151"/>
    </row>
    <row r="51" spans="1:256" s="10" customFormat="1" ht="45" customHeight="1">
      <c r="A51" s="644" t="s">
        <v>176</v>
      </c>
      <c r="B51" s="644"/>
      <c r="C51" s="644"/>
      <c r="D51" s="644"/>
      <c r="E51" s="644"/>
      <c r="F51" s="644"/>
      <c r="G51" s="644"/>
    </row>
    <row r="52" spans="1:256" s="10" customFormat="1" ht="45.75" customHeight="1">
      <c r="A52" s="637" t="s">
        <v>24</v>
      </c>
      <c r="B52" s="636" t="s">
        <v>12</v>
      </c>
      <c r="C52" s="637" t="s">
        <v>13</v>
      </c>
      <c r="D52" s="637" t="s">
        <v>14</v>
      </c>
      <c r="E52" s="636" t="s">
        <v>15</v>
      </c>
      <c r="F52" s="637" t="s">
        <v>16</v>
      </c>
      <c r="G52" s="636" t="s">
        <v>17</v>
      </c>
    </row>
    <row r="53" spans="1:256" s="10" customFormat="1" ht="63" customHeight="1">
      <c r="A53" s="638"/>
      <c r="B53" s="636"/>
      <c r="C53" s="638"/>
      <c r="D53" s="638"/>
      <c r="E53" s="636"/>
      <c r="F53" s="638"/>
      <c r="G53" s="636"/>
    </row>
    <row r="54" spans="1:256" s="10" customFormat="1" ht="24.75" customHeight="1">
      <c r="A54" s="153">
        <v>1</v>
      </c>
      <c r="B54" s="153">
        <v>2</v>
      </c>
      <c r="C54" s="153">
        <v>3</v>
      </c>
      <c r="D54" s="153">
        <v>4</v>
      </c>
      <c r="E54" s="156">
        <v>5</v>
      </c>
      <c r="F54" s="503">
        <v>6</v>
      </c>
      <c r="G54" s="156">
        <v>7</v>
      </c>
    </row>
    <row r="55" spans="1:256" s="10" customFormat="1" ht="81">
      <c r="A55" s="171" t="s">
        <v>172</v>
      </c>
      <c r="B55" s="172" t="s">
        <v>152</v>
      </c>
      <c r="C55" s="172">
        <v>77944</v>
      </c>
      <c r="D55" s="153">
        <v>77944</v>
      </c>
      <c r="E55" s="172">
        <f>D55-C55</f>
        <v>0</v>
      </c>
      <c r="F55" s="172">
        <f>D55/C55*100</f>
        <v>100</v>
      </c>
      <c r="G55" s="261" t="s">
        <v>120</v>
      </c>
      <c r="H55" s="25"/>
    </row>
    <row r="56" spans="1:256" s="10" customFormat="1" ht="101.25">
      <c r="A56" s="154" t="s">
        <v>27</v>
      </c>
      <c r="B56" s="154" t="s">
        <v>12</v>
      </c>
      <c r="C56" s="155" t="s">
        <v>13</v>
      </c>
      <c r="D56" s="155" t="s">
        <v>14</v>
      </c>
      <c r="E56" s="154" t="s">
        <v>15</v>
      </c>
      <c r="F56" s="155" t="s">
        <v>16</v>
      </c>
      <c r="G56" s="154" t="s">
        <v>17</v>
      </c>
      <c r="H56" s="25"/>
    </row>
    <row r="57" spans="1:256" s="10" customFormat="1" ht="60.75">
      <c r="A57" s="173" t="s">
        <v>31</v>
      </c>
      <c r="B57" s="154" t="s">
        <v>19</v>
      </c>
      <c r="C57" s="161">
        <v>101393</v>
      </c>
      <c r="D57" s="161">
        <v>101391.6</v>
      </c>
      <c r="E57" s="161">
        <f>D57-C57</f>
        <v>-1.3999999999941792</v>
      </c>
      <c r="F57" s="161">
        <v>100</v>
      </c>
      <c r="G57" s="456" t="s">
        <v>382</v>
      </c>
      <c r="H57" s="25"/>
    </row>
    <row r="58" spans="1:256" s="10" customFormat="1" ht="60.75">
      <c r="A58" s="157" t="s">
        <v>174</v>
      </c>
      <c r="B58" s="158" t="s">
        <v>19</v>
      </c>
      <c r="C58" s="159">
        <f>C57</f>
        <v>101393</v>
      </c>
      <c r="D58" s="159">
        <f>D57</f>
        <v>101391.6</v>
      </c>
      <c r="E58" s="159">
        <f>D58-C58</f>
        <v>-1.3999999999941792</v>
      </c>
      <c r="F58" s="159">
        <f>D58/C58*100</f>
        <v>99.998619234069423</v>
      </c>
      <c r="G58" s="157" t="s">
        <v>382</v>
      </c>
      <c r="H58" s="25"/>
    </row>
    <row r="59" spans="1:256" ht="20.25">
      <c r="A59" s="174"/>
      <c r="B59" s="175"/>
      <c r="C59" s="176"/>
      <c r="D59" s="176"/>
      <c r="E59" s="176"/>
      <c r="F59" s="176"/>
      <c r="G59" s="176"/>
    </row>
    <row r="60" spans="1:256" ht="20.25">
      <c r="A60" s="174"/>
      <c r="B60" s="175"/>
      <c r="C60" s="176"/>
      <c r="D60" s="176"/>
      <c r="E60" s="176"/>
      <c r="F60" s="176"/>
      <c r="G60" s="176"/>
    </row>
    <row r="61" spans="1:256" s="32" customFormat="1" ht="21.75" customHeight="1">
      <c r="A61" s="240" t="s">
        <v>32</v>
      </c>
      <c r="B61" s="240"/>
      <c r="C61" s="240"/>
      <c r="D61" s="240"/>
      <c r="G61" s="240" t="s">
        <v>484</v>
      </c>
      <c r="H61" s="31"/>
      <c r="I61" s="39"/>
    </row>
    <row r="62" spans="1:256" s="29" customFormat="1" ht="39" customHeight="1">
      <c r="A62" s="240" t="s">
        <v>144</v>
      </c>
      <c r="B62" s="240"/>
      <c r="C62" s="240"/>
      <c r="D62" s="177"/>
      <c r="G62" s="544" t="s">
        <v>485</v>
      </c>
      <c r="H62" s="26"/>
      <c r="I62" s="28"/>
    </row>
    <row r="63" spans="1:256" ht="18.75">
      <c r="A63" s="178"/>
      <c r="B63" s="81"/>
      <c r="C63" s="81"/>
      <c r="D63" s="81"/>
      <c r="E63" s="81"/>
      <c r="F63" s="81"/>
      <c r="G63" s="81"/>
      <c r="H63" s="19"/>
    </row>
    <row r="64" spans="1:256" ht="48" customHeight="1">
      <c r="A64" s="718"/>
      <c r="B64" s="718"/>
      <c r="C64" s="718"/>
      <c r="D64" s="718"/>
      <c r="E64" s="718"/>
      <c r="F64" s="718"/>
      <c r="G64" s="718"/>
      <c r="H64" s="25"/>
    </row>
  </sheetData>
  <mergeCells count="135">
    <mergeCell ref="IE49:IK49"/>
    <mergeCell ref="IL49:IR49"/>
    <mergeCell ref="IS49:IV49"/>
    <mergeCell ref="GV49:HB49"/>
    <mergeCell ref="HC49:HI49"/>
    <mergeCell ref="HJ49:HP49"/>
    <mergeCell ref="HQ49:HW49"/>
    <mergeCell ref="HX49:ID49"/>
    <mergeCell ref="FM49:FS49"/>
    <mergeCell ref="FT49:FZ49"/>
    <mergeCell ref="GA49:GG49"/>
    <mergeCell ref="GH49:GN49"/>
    <mergeCell ref="GO49:GU49"/>
    <mergeCell ref="ED49:EJ49"/>
    <mergeCell ref="EK49:EQ49"/>
    <mergeCell ref="ER49:EX49"/>
    <mergeCell ref="EY49:FE49"/>
    <mergeCell ref="FF49:FL49"/>
    <mergeCell ref="CU49:DA49"/>
    <mergeCell ref="DB49:DH49"/>
    <mergeCell ref="DI49:DO49"/>
    <mergeCell ref="DP49:DV49"/>
    <mergeCell ref="DW49:EC49"/>
    <mergeCell ref="IL35:IR35"/>
    <mergeCell ref="IS35:IV35"/>
    <mergeCell ref="A49:G49"/>
    <mergeCell ref="H49:N49"/>
    <mergeCell ref="O49:U49"/>
    <mergeCell ref="V49:AB49"/>
    <mergeCell ref="AC49:AI49"/>
    <mergeCell ref="AJ49:AP49"/>
    <mergeCell ref="AQ49:AW49"/>
    <mergeCell ref="AX49:BD49"/>
    <mergeCell ref="BE49:BK49"/>
    <mergeCell ref="BL49:BR49"/>
    <mergeCell ref="BS49:BY49"/>
    <mergeCell ref="BZ49:CF49"/>
    <mergeCell ref="CG49:CM49"/>
    <mergeCell ref="CN49:CT49"/>
    <mergeCell ref="HC35:HI35"/>
    <mergeCell ref="HJ35:HP35"/>
    <mergeCell ref="HQ35:HW35"/>
    <mergeCell ref="HX35:ID35"/>
    <mergeCell ref="IE35:IK35"/>
    <mergeCell ref="FT35:FZ35"/>
    <mergeCell ref="GA35:GG35"/>
    <mergeCell ref="GH35:GN35"/>
    <mergeCell ref="GO35:GU35"/>
    <mergeCell ref="GV35:HB35"/>
    <mergeCell ref="EK35:EQ35"/>
    <mergeCell ref="ER35:EX35"/>
    <mergeCell ref="EY35:FE35"/>
    <mergeCell ref="FF35:FL35"/>
    <mergeCell ref="FM35:FS35"/>
    <mergeCell ref="DB35:DH35"/>
    <mergeCell ref="DI35:DO35"/>
    <mergeCell ref="DP35:DV35"/>
    <mergeCell ref="DW35:EC35"/>
    <mergeCell ref="ED35:EJ35"/>
    <mergeCell ref="IS20:IV20"/>
    <mergeCell ref="A35:G35"/>
    <mergeCell ref="H35:N35"/>
    <mergeCell ref="O35:U35"/>
    <mergeCell ref="V35:AB35"/>
    <mergeCell ref="AC35:AI35"/>
    <mergeCell ref="AJ35:AP35"/>
    <mergeCell ref="AQ35:AW35"/>
    <mergeCell ref="AX35:BD35"/>
    <mergeCell ref="BE35:BK35"/>
    <mergeCell ref="BL35:BR35"/>
    <mergeCell ref="BS35:BY35"/>
    <mergeCell ref="BZ35:CF35"/>
    <mergeCell ref="CG35:CM35"/>
    <mergeCell ref="CN35:CT35"/>
    <mergeCell ref="CU35:DA35"/>
    <mergeCell ref="HJ20:HP20"/>
    <mergeCell ref="HQ20:HW20"/>
    <mergeCell ref="HX20:ID20"/>
    <mergeCell ref="IE20:IK20"/>
    <mergeCell ref="IL20:IR20"/>
    <mergeCell ref="GA20:GG20"/>
    <mergeCell ref="GH20:GN20"/>
    <mergeCell ref="GO20:GU20"/>
    <mergeCell ref="GV20:HB20"/>
    <mergeCell ref="HC20:HI20"/>
    <mergeCell ref="ER20:EX20"/>
    <mergeCell ref="EY20:FE20"/>
    <mergeCell ref="FF20:FL20"/>
    <mergeCell ref="FM20:FS20"/>
    <mergeCell ref="FT20:FZ20"/>
    <mergeCell ref="DI20:DO20"/>
    <mergeCell ref="DP20:DV20"/>
    <mergeCell ref="DW20:EC20"/>
    <mergeCell ref="ED20:EJ20"/>
    <mergeCell ref="EK20:EQ20"/>
    <mergeCell ref="BZ20:CF20"/>
    <mergeCell ref="CG20:CM20"/>
    <mergeCell ref="CN20:CT20"/>
    <mergeCell ref="CU20:DA20"/>
    <mergeCell ref="DB20:DH20"/>
    <mergeCell ref="AQ20:AW20"/>
    <mergeCell ref="AX20:BD20"/>
    <mergeCell ref="BE20:BK20"/>
    <mergeCell ref="BL20:BR20"/>
    <mergeCell ref="BS20:BY20"/>
    <mergeCell ref="H20:N20"/>
    <mergeCell ref="O20:U20"/>
    <mergeCell ref="V20:AB20"/>
    <mergeCell ref="AC20:AI20"/>
    <mergeCell ref="AJ20:AP20"/>
    <mergeCell ref="A24:G24"/>
    <mergeCell ref="F6:G6"/>
    <mergeCell ref="A9:G9"/>
    <mergeCell ref="A10:G10"/>
    <mergeCell ref="A12:D12"/>
    <mergeCell ref="A13:G13"/>
    <mergeCell ref="A14:G14"/>
    <mergeCell ref="A16:G16"/>
    <mergeCell ref="A17:G17"/>
    <mergeCell ref="A18:G18"/>
    <mergeCell ref="A19:G19"/>
    <mergeCell ref="A23:G23"/>
    <mergeCell ref="A20:G20"/>
    <mergeCell ref="F52:F53"/>
    <mergeCell ref="G52:G53"/>
    <mergeCell ref="A64:G64"/>
    <mergeCell ref="A33:G33"/>
    <mergeCell ref="A37:G37"/>
    <mergeCell ref="A47:G47"/>
    <mergeCell ref="A51:G51"/>
    <mergeCell ref="A52:A53"/>
    <mergeCell ref="B52:B53"/>
    <mergeCell ref="C52:C53"/>
    <mergeCell ref="D52:D53"/>
    <mergeCell ref="E52:E53"/>
  </mergeCells>
  <printOptions horizontalCentered="1"/>
  <pageMargins left="0.39370078740157483" right="0.19685039370078741" top="0.39370078740157483" bottom="0.39370078740157483" header="0.51181102362204722" footer="0.51181102362204722"/>
  <pageSetup paperSize="9" scale="60"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00B050"/>
  </sheetPr>
  <dimension ref="A1:L68"/>
  <sheetViews>
    <sheetView view="pageBreakPreview" zoomScale="75" zoomScaleSheetLayoutView="75" workbookViewId="0">
      <selection activeCell="M36" sqref="M36"/>
    </sheetView>
  </sheetViews>
  <sheetFormatPr defaultRowHeight="12.75"/>
  <cols>
    <col min="1" max="1" width="29.140625" style="57" customWidth="1"/>
    <col min="2" max="2" width="14.7109375" style="57" customWidth="1"/>
    <col min="3" max="3" width="13.28515625" style="57" customWidth="1"/>
    <col min="4" max="4" width="13.42578125" style="57" customWidth="1"/>
    <col min="5" max="5" width="14.28515625" style="57" customWidth="1"/>
    <col min="6" max="6" width="19.85546875" style="57" customWidth="1"/>
    <col min="7" max="7" width="36.14062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7" s="44" customFormat="1">
      <c r="A1" s="45"/>
      <c r="B1" s="45"/>
      <c r="C1" s="46"/>
      <c r="D1" s="46"/>
      <c r="E1" s="46"/>
      <c r="F1" s="46"/>
      <c r="G1" s="86" t="s">
        <v>0</v>
      </c>
    </row>
    <row r="2" spans="1:7" s="44" customFormat="1">
      <c r="A2" s="45"/>
      <c r="B2" s="45"/>
      <c r="C2" s="46"/>
      <c r="D2" s="46"/>
      <c r="E2" s="46"/>
      <c r="F2" s="46"/>
      <c r="G2" s="86" t="s">
        <v>1</v>
      </c>
    </row>
    <row r="3" spans="1:7" s="44" customFormat="1">
      <c r="A3" s="45"/>
      <c r="B3" s="45"/>
      <c r="C3" s="46"/>
      <c r="D3" s="46"/>
      <c r="E3" s="46"/>
      <c r="F3" s="46"/>
      <c r="G3" s="86" t="s">
        <v>2</v>
      </c>
    </row>
    <row r="4" spans="1:7" s="44" customFormat="1">
      <c r="A4" s="45"/>
      <c r="B4" s="45"/>
      <c r="C4" s="46"/>
      <c r="D4" s="46"/>
      <c r="E4" s="46"/>
      <c r="F4" s="46"/>
      <c r="G4" s="86" t="s">
        <v>3</v>
      </c>
    </row>
    <row r="5" spans="1:7" s="44" customFormat="1">
      <c r="A5" s="45"/>
      <c r="B5" s="48"/>
      <c r="C5" s="46"/>
      <c r="D5" s="46"/>
      <c r="E5" s="46"/>
      <c r="F5" s="46"/>
      <c r="G5" s="86" t="s">
        <v>4</v>
      </c>
    </row>
    <row r="6" spans="1:7" s="44" customFormat="1" ht="15">
      <c r="A6" s="49"/>
      <c r="B6" s="50"/>
      <c r="C6" s="51"/>
      <c r="D6" s="51"/>
      <c r="E6" s="51"/>
      <c r="F6" s="628" t="s">
        <v>5</v>
      </c>
      <c r="G6" s="628"/>
    </row>
    <row r="7" spans="1:7" s="44" customFormat="1" ht="15">
      <c r="A7" s="49"/>
      <c r="B7" s="50"/>
      <c r="C7" s="51"/>
      <c r="D7" s="51"/>
      <c r="E7" s="51"/>
      <c r="F7" s="86"/>
      <c r="G7" s="86"/>
    </row>
    <row r="8" spans="1:7" s="195" customFormat="1" ht="20.25">
      <c r="A8" s="629" t="s">
        <v>6</v>
      </c>
      <c r="B8" s="629"/>
      <c r="C8" s="629"/>
      <c r="D8" s="629"/>
      <c r="E8" s="629"/>
      <c r="F8" s="629"/>
      <c r="G8" s="629"/>
    </row>
    <row r="9" spans="1:7" s="195" customFormat="1" ht="20.25">
      <c r="A9" s="630" t="s">
        <v>7</v>
      </c>
      <c r="B9" s="630"/>
      <c r="C9" s="630"/>
      <c r="D9" s="630"/>
      <c r="E9" s="630"/>
      <c r="F9" s="630"/>
      <c r="G9" s="630"/>
    </row>
    <row r="10" spans="1:7" s="195" customFormat="1" ht="20.25">
      <c r="A10" s="300"/>
      <c r="B10" s="300"/>
      <c r="C10" s="300"/>
      <c r="D10" s="300"/>
      <c r="E10" s="300"/>
      <c r="F10" s="300"/>
      <c r="G10" s="300"/>
    </row>
    <row r="11" spans="1:7" s="195" customFormat="1" ht="20.25">
      <c r="A11" s="631" t="s">
        <v>159</v>
      </c>
      <c r="B11" s="631"/>
      <c r="C11" s="631"/>
      <c r="D11" s="631"/>
      <c r="E11" s="147"/>
      <c r="F11" s="147"/>
      <c r="G11" s="147"/>
    </row>
    <row r="12" spans="1:7" s="195" customFormat="1" ht="26.25" customHeight="1">
      <c r="A12" s="631" t="s">
        <v>8</v>
      </c>
      <c r="B12" s="631"/>
      <c r="C12" s="631"/>
      <c r="D12" s="631"/>
      <c r="E12" s="631"/>
      <c r="F12" s="631"/>
      <c r="G12" s="631"/>
    </row>
    <row r="13" spans="1:7" s="195" customFormat="1" ht="23.25" customHeight="1">
      <c r="A13" s="642" t="s">
        <v>9</v>
      </c>
      <c r="B13" s="642"/>
      <c r="C13" s="642"/>
      <c r="D13" s="642"/>
      <c r="E13" s="642"/>
      <c r="F13" s="642"/>
      <c r="G13" s="642"/>
    </row>
    <row r="14" spans="1:7" s="195" customFormat="1" ht="20.25">
      <c r="A14" s="148" t="s">
        <v>160</v>
      </c>
      <c r="B14" s="149"/>
      <c r="C14" s="149"/>
      <c r="D14" s="149"/>
      <c r="E14" s="149"/>
      <c r="F14" s="149"/>
      <c r="G14" s="149"/>
    </row>
    <row r="15" spans="1:7" s="195" customFormat="1" ht="44.25" customHeight="1">
      <c r="A15" s="633" t="s">
        <v>161</v>
      </c>
      <c r="B15" s="633"/>
      <c r="C15" s="633"/>
      <c r="D15" s="633"/>
      <c r="E15" s="633"/>
      <c r="F15" s="633"/>
      <c r="G15" s="633"/>
    </row>
    <row r="16" spans="1:7" s="275" customFormat="1" ht="25.5" customHeight="1">
      <c r="A16" s="650" t="s">
        <v>339</v>
      </c>
      <c r="B16" s="650"/>
      <c r="C16" s="650"/>
      <c r="D16" s="650"/>
      <c r="E16" s="650"/>
      <c r="F16" s="650"/>
      <c r="G16" s="650"/>
    </row>
    <row r="17" spans="1:9" s="275" customFormat="1" ht="26.25" customHeight="1">
      <c r="A17" s="654" t="s">
        <v>236</v>
      </c>
      <c r="B17" s="654"/>
      <c r="C17" s="654"/>
      <c r="D17" s="654"/>
      <c r="E17" s="654"/>
      <c r="F17" s="654"/>
      <c r="G17" s="654"/>
    </row>
    <row r="18" spans="1:9" s="696" customFormat="1" ht="19.5" customHeight="1">
      <c r="A18" s="696" t="s">
        <v>79</v>
      </c>
    </row>
    <row r="19" spans="1:9" s="275" customFormat="1" ht="23.25" customHeight="1">
      <c r="A19" s="655" t="s">
        <v>237</v>
      </c>
      <c r="B19" s="655"/>
      <c r="C19" s="655"/>
      <c r="D19" s="655"/>
      <c r="E19" s="655"/>
      <c r="F19" s="655"/>
      <c r="G19" s="655"/>
    </row>
    <row r="20" spans="1:9" s="275" customFormat="1" ht="51" customHeight="1">
      <c r="A20" s="639" t="s">
        <v>304</v>
      </c>
      <c r="B20" s="639"/>
      <c r="C20" s="639"/>
      <c r="D20" s="639"/>
      <c r="E20" s="639"/>
      <c r="F20" s="639"/>
      <c r="G20" s="639"/>
    </row>
    <row r="21" spans="1:9" s="275" customFormat="1" ht="18.75" customHeight="1">
      <c r="A21" s="322" t="s">
        <v>270</v>
      </c>
      <c r="B21" s="256"/>
      <c r="C21" s="256"/>
      <c r="D21" s="256"/>
      <c r="E21" s="256"/>
      <c r="F21" s="256"/>
      <c r="G21" s="256"/>
    </row>
    <row r="22" spans="1:9" s="275" customFormat="1" ht="29.25" customHeight="1">
      <c r="A22" s="639" t="s">
        <v>251</v>
      </c>
      <c r="B22" s="639"/>
      <c r="C22" s="639"/>
      <c r="D22" s="639"/>
      <c r="E22" s="639"/>
      <c r="F22" s="639"/>
      <c r="G22" s="639"/>
    </row>
    <row r="23" spans="1:9" s="275" customFormat="1" ht="83.25" customHeight="1">
      <c r="A23" s="650" t="s">
        <v>305</v>
      </c>
      <c r="B23" s="650"/>
      <c r="C23" s="650"/>
      <c r="D23" s="650"/>
      <c r="E23" s="650"/>
      <c r="F23" s="650"/>
      <c r="G23" s="650"/>
    </row>
    <row r="24" spans="1:9" s="195" customFormat="1" ht="168.75" customHeight="1">
      <c r="A24" s="649" t="s">
        <v>340</v>
      </c>
      <c r="B24" s="649"/>
      <c r="C24" s="649"/>
      <c r="D24" s="649"/>
      <c r="E24" s="649"/>
      <c r="F24" s="649"/>
      <c r="G24" s="649"/>
      <c r="H24" s="649"/>
      <c r="I24" s="649"/>
    </row>
    <row r="25" spans="1:9" s="195" customFormat="1" ht="21.75" customHeight="1">
      <c r="A25" s="636" t="s">
        <v>11</v>
      </c>
      <c r="B25" s="636" t="s">
        <v>12</v>
      </c>
      <c r="C25" s="636" t="s">
        <v>13</v>
      </c>
      <c r="D25" s="636" t="s">
        <v>14</v>
      </c>
      <c r="E25" s="636" t="s">
        <v>15</v>
      </c>
      <c r="F25" s="636" t="s">
        <v>16</v>
      </c>
      <c r="G25" s="636" t="s">
        <v>17</v>
      </c>
    </row>
    <row r="26" spans="1:9" s="195" customFormat="1" ht="81.75" customHeight="1">
      <c r="A26" s="636"/>
      <c r="B26" s="636"/>
      <c r="C26" s="636"/>
      <c r="D26" s="636"/>
      <c r="E26" s="636"/>
      <c r="F26" s="636"/>
      <c r="G26" s="636"/>
    </row>
    <row r="27" spans="1:9" s="195" customFormat="1" ht="20.25">
      <c r="A27" s="301">
        <v>1</v>
      </c>
      <c r="B27" s="301">
        <v>2</v>
      </c>
      <c r="C27" s="301">
        <v>3</v>
      </c>
      <c r="D27" s="301">
        <v>4</v>
      </c>
      <c r="E27" s="303">
        <v>5</v>
      </c>
      <c r="F27" s="303">
        <v>6</v>
      </c>
      <c r="G27" s="303">
        <v>7</v>
      </c>
    </row>
    <row r="28" spans="1:9" s="195" customFormat="1" ht="60.75">
      <c r="A28" s="220" t="s">
        <v>18</v>
      </c>
      <c r="B28" s="158" t="s">
        <v>19</v>
      </c>
      <c r="C28" s="159">
        <f>C62+C45</f>
        <v>79449</v>
      </c>
      <c r="D28" s="159">
        <f>D62+D45</f>
        <v>79448.800000000003</v>
      </c>
      <c r="E28" s="159">
        <f>D28-C28</f>
        <v>-0.19999999999708962</v>
      </c>
      <c r="F28" s="245">
        <f>D28/C28*100</f>
        <v>99.999748266183346</v>
      </c>
      <c r="G28" s="448" t="s">
        <v>309</v>
      </c>
    </row>
    <row r="29" spans="1:9" s="195" customFormat="1" ht="85.5" customHeight="1">
      <c r="A29" s="220" t="s">
        <v>111</v>
      </c>
      <c r="B29" s="158"/>
      <c r="C29" s="159"/>
      <c r="D29" s="159"/>
      <c r="E29" s="159"/>
      <c r="F29" s="245"/>
      <c r="G29" s="226"/>
    </row>
    <row r="30" spans="1:9" s="195" customFormat="1" ht="62.25" customHeight="1">
      <c r="A30" s="357" t="s">
        <v>93</v>
      </c>
      <c r="B30" s="277"/>
      <c r="C30" s="269">
        <v>2</v>
      </c>
      <c r="D30" s="269">
        <v>2</v>
      </c>
      <c r="E30" s="278">
        <f>C30-D30</f>
        <v>0</v>
      </c>
      <c r="F30" s="278">
        <f>D30/C30*100</f>
        <v>100</v>
      </c>
      <c r="G30" s="236" t="s">
        <v>120</v>
      </c>
    </row>
    <row r="31" spans="1:9" s="10" customFormat="1" ht="20.25">
      <c r="A31" s="631" t="s">
        <v>168</v>
      </c>
      <c r="B31" s="631"/>
      <c r="C31" s="631"/>
      <c r="D31" s="631"/>
      <c r="E31" s="631"/>
      <c r="F31" s="631"/>
      <c r="G31" s="631"/>
    </row>
    <row r="32" spans="1:9" s="195" customFormat="1" ht="25.5" customHeight="1">
      <c r="A32" s="322" t="s">
        <v>72</v>
      </c>
      <c r="B32" s="256"/>
      <c r="C32" s="256"/>
      <c r="D32" s="256"/>
    </row>
    <row r="33" spans="1:8" s="275" customFormat="1" ht="46.5" customHeight="1">
      <c r="A33" s="650" t="s">
        <v>248</v>
      </c>
      <c r="B33" s="650"/>
      <c r="C33" s="650"/>
      <c r="D33" s="650"/>
      <c r="E33" s="650"/>
      <c r="F33" s="650"/>
      <c r="G33" s="650"/>
      <c r="H33" s="305"/>
    </row>
    <row r="34" spans="1:8" s="275" customFormat="1" ht="24" customHeight="1">
      <c r="A34" s="273" t="s">
        <v>246</v>
      </c>
      <c r="B34" s="274"/>
      <c r="C34" s="274"/>
      <c r="D34" s="274"/>
      <c r="E34" s="274"/>
      <c r="F34" s="274"/>
    </row>
    <row r="35" spans="1:8" s="275" customFormat="1" ht="168" customHeight="1">
      <c r="A35" s="719" t="s">
        <v>341</v>
      </c>
      <c r="B35" s="719"/>
      <c r="C35" s="719"/>
      <c r="D35" s="719"/>
      <c r="E35" s="719"/>
      <c r="F35" s="719"/>
      <c r="G35" s="719"/>
      <c r="H35" s="305"/>
    </row>
    <row r="36" spans="1:8" s="195" customFormat="1" ht="108.75" customHeight="1">
      <c r="A36" s="301" t="s">
        <v>24</v>
      </c>
      <c r="B36" s="301" t="s">
        <v>12</v>
      </c>
      <c r="C36" s="301" t="s">
        <v>13</v>
      </c>
      <c r="D36" s="301" t="s">
        <v>14</v>
      </c>
      <c r="E36" s="301" t="s">
        <v>15</v>
      </c>
      <c r="F36" s="301" t="s">
        <v>16</v>
      </c>
      <c r="G36" s="301" t="s">
        <v>17</v>
      </c>
    </row>
    <row r="37" spans="1:8" s="195" customFormat="1" ht="20.25" customHeight="1">
      <c r="A37" s="306">
        <v>1</v>
      </c>
      <c r="B37" s="306">
        <v>2</v>
      </c>
      <c r="C37" s="306">
        <v>3</v>
      </c>
      <c r="D37" s="306">
        <v>4</v>
      </c>
      <c r="E37" s="306">
        <v>5</v>
      </c>
      <c r="F37" s="306">
        <v>6</v>
      </c>
      <c r="G37" s="306">
        <v>7</v>
      </c>
    </row>
    <row r="38" spans="1:8" s="195" customFormat="1" ht="29.25" customHeight="1">
      <c r="A38" s="306"/>
      <c r="B38" s="306"/>
      <c r="C38" s="306"/>
      <c r="D38" s="306"/>
      <c r="E38" s="306"/>
      <c r="F38" s="306"/>
      <c r="G38" s="306"/>
    </row>
    <row r="39" spans="1:8" s="195" customFormat="1" ht="19.5" customHeight="1">
      <c r="A39" s="304"/>
      <c r="B39" s="249"/>
      <c r="C39" s="250"/>
      <c r="D39" s="250"/>
      <c r="E39" s="250"/>
      <c r="F39" s="251"/>
      <c r="G39" s="304"/>
    </row>
    <row r="40" spans="1:8" s="195" customFormat="1" ht="36.75" customHeight="1">
      <c r="A40" s="636" t="s">
        <v>113</v>
      </c>
      <c r="B40" s="636" t="s">
        <v>12</v>
      </c>
      <c r="C40" s="637" t="s">
        <v>13</v>
      </c>
      <c r="D40" s="637" t="s">
        <v>14</v>
      </c>
      <c r="E40" s="636" t="s">
        <v>15</v>
      </c>
      <c r="F40" s="637" t="s">
        <v>16</v>
      </c>
      <c r="G40" s="636" t="s">
        <v>114</v>
      </c>
    </row>
    <row r="41" spans="1:8" s="195" customFormat="1" ht="67.5" customHeight="1">
      <c r="A41" s="636"/>
      <c r="B41" s="636"/>
      <c r="C41" s="638"/>
      <c r="D41" s="638"/>
      <c r="E41" s="636"/>
      <c r="F41" s="638"/>
      <c r="G41" s="636"/>
    </row>
    <row r="42" spans="1:8" s="195" customFormat="1" ht="20.25">
      <c r="A42" s="301">
        <v>1</v>
      </c>
      <c r="B42" s="301">
        <v>2</v>
      </c>
      <c r="C42" s="301">
        <v>3</v>
      </c>
      <c r="D42" s="301">
        <v>4</v>
      </c>
      <c r="E42" s="303">
        <v>5</v>
      </c>
      <c r="F42" s="303">
        <v>6</v>
      </c>
      <c r="G42" s="303">
        <v>7</v>
      </c>
    </row>
    <row r="43" spans="1:8" s="195" customFormat="1" ht="81">
      <c r="A43" s="173" t="s">
        <v>115</v>
      </c>
      <c r="B43" s="301" t="s">
        <v>38</v>
      </c>
      <c r="C43" s="280">
        <f>SUM(C44:C44)</f>
        <v>12203</v>
      </c>
      <c r="D43" s="280">
        <f>SUM(D44:D44)</f>
        <v>12203</v>
      </c>
      <c r="E43" s="269">
        <f>D43-C43</f>
        <v>0</v>
      </c>
      <c r="F43" s="269">
        <f>D43/C43*100</f>
        <v>100</v>
      </c>
      <c r="G43" s="236" t="s">
        <v>120</v>
      </c>
    </row>
    <row r="44" spans="1:8" s="195" customFormat="1" ht="36" customHeight="1">
      <c r="A44" s="254" t="s">
        <v>28</v>
      </c>
      <c r="B44" s="301" t="s">
        <v>38</v>
      </c>
      <c r="C44" s="280">
        <f>12541-338</f>
        <v>12203</v>
      </c>
      <c r="D44" s="280">
        <f>12541-338</f>
        <v>12203</v>
      </c>
      <c r="E44" s="269">
        <f>D44-C44</f>
        <v>0</v>
      </c>
      <c r="F44" s="269">
        <f>D44/C44*100</f>
        <v>100</v>
      </c>
      <c r="G44" s="236" t="s">
        <v>120</v>
      </c>
      <c r="H44" s="161"/>
    </row>
    <row r="45" spans="1:8" s="195" customFormat="1" ht="67.5" customHeight="1">
      <c r="A45" s="255" t="s">
        <v>71</v>
      </c>
      <c r="B45" s="158" t="s">
        <v>38</v>
      </c>
      <c r="C45" s="159">
        <f>C44</f>
        <v>12203</v>
      </c>
      <c r="D45" s="159">
        <f>D44</f>
        <v>12203</v>
      </c>
      <c r="E45" s="270">
        <f>E44</f>
        <v>0</v>
      </c>
      <c r="F45" s="270">
        <f>F44</f>
        <v>100</v>
      </c>
      <c r="G45" s="236" t="s">
        <v>120</v>
      </c>
    </row>
    <row r="46" spans="1:8" s="275" customFormat="1" ht="26.25" customHeight="1">
      <c r="A46" s="650" t="s">
        <v>249</v>
      </c>
      <c r="B46" s="650"/>
      <c r="C46" s="650"/>
      <c r="D46" s="650"/>
      <c r="E46" s="650"/>
      <c r="F46" s="650"/>
      <c r="G46" s="650"/>
    </row>
    <row r="47" spans="1:8" s="275" customFormat="1" ht="20.25" customHeight="1">
      <c r="A47" s="650" t="s">
        <v>72</v>
      </c>
      <c r="B47" s="650"/>
      <c r="C47" s="650"/>
      <c r="D47" s="650"/>
      <c r="E47" s="650"/>
      <c r="F47" s="650"/>
      <c r="G47" s="650"/>
      <c r="H47" s="319"/>
    </row>
    <row r="48" spans="1:8" s="457" customFormat="1" ht="51.75" customHeight="1">
      <c r="A48" s="650" t="s">
        <v>250</v>
      </c>
      <c r="B48" s="650"/>
      <c r="C48" s="650"/>
      <c r="D48" s="650"/>
      <c r="E48" s="650"/>
      <c r="F48" s="650"/>
      <c r="G48" s="650"/>
      <c r="H48" s="407"/>
    </row>
    <row r="49" spans="1:12" s="275" customFormat="1" ht="22.5" customHeight="1">
      <c r="A49" s="650" t="s">
        <v>251</v>
      </c>
      <c r="B49" s="650"/>
      <c r="C49" s="650"/>
      <c r="D49" s="650"/>
      <c r="E49" s="650"/>
      <c r="F49" s="650"/>
    </row>
    <row r="50" spans="1:12" s="459" customFormat="1" ht="182.25" customHeight="1">
      <c r="A50" s="649" t="s">
        <v>383</v>
      </c>
      <c r="B50" s="649"/>
      <c r="C50" s="649"/>
      <c r="D50" s="649"/>
      <c r="E50" s="649"/>
      <c r="F50" s="649"/>
      <c r="G50" s="649"/>
      <c r="H50" s="458"/>
    </row>
    <row r="51" spans="1:12" s="195" customFormat="1" ht="15.75" customHeight="1">
      <c r="A51" s="636" t="s">
        <v>112</v>
      </c>
      <c r="B51" s="636" t="s">
        <v>12</v>
      </c>
      <c r="C51" s="637" t="s">
        <v>13</v>
      </c>
      <c r="D51" s="637" t="s">
        <v>14</v>
      </c>
      <c r="E51" s="636" t="s">
        <v>15</v>
      </c>
      <c r="F51" s="637" t="s">
        <v>16</v>
      </c>
      <c r="G51" s="636" t="s">
        <v>17</v>
      </c>
      <c r="L51" s="257"/>
    </row>
    <row r="52" spans="1:12" s="195" customFormat="1" ht="96" customHeight="1">
      <c r="A52" s="636"/>
      <c r="B52" s="636"/>
      <c r="C52" s="638"/>
      <c r="D52" s="638"/>
      <c r="E52" s="636"/>
      <c r="F52" s="638"/>
      <c r="G52" s="636"/>
    </row>
    <row r="53" spans="1:12" s="195" customFormat="1" ht="20.25">
      <c r="A53" s="301">
        <v>1</v>
      </c>
      <c r="B53" s="301">
        <v>2</v>
      </c>
      <c r="C53" s="301">
        <v>3</v>
      </c>
      <c r="D53" s="301">
        <v>4</v>
      </c>
      <c r="E53" s="303">
        <v>5</v>
      </c>
      <c r="F53" s="537">
        <v>6</v>
      </c>
      <c r="G53" s="303">
        <v>7</v>
      </c>
    </row>
    <row r="54" spans="1:12" s="195" customFormat="1" ht="44.25" customHeight="1">
      <c r="A54" s="393" t="s">
        <v>94</v>
      </c>
      <c r="B54" s="394" t="s">
        <v>22</v>
      </c>
      <c r="C54" s="394">
        <v>100</v>
      </c>
      <c r="D54" s="394">
        <v>100</v>
      </c>
      <c r="E54" s="395">
        <f>D54-C54</f>
        <v>0</v>
      </c>
      <c r="F54" s="395">
        <f>D54/C54*100</f>
        <v>100</v>
      </c>
      <c r="G54" s="281" t="s">
        <v>120</v>
      </c>
    </row>
    <row r="55" spans="1:12" s="195" customFormat="1" ht="50.25" customHeight="1">
      <c r="A55" s="352" t="s">
        <v>95</v>
      </c>
      <c r="B55" s="354" t="s">
        <v>22</v>
      </c>
      <c r="C55" s="354">
        <v>100</v>
      </c>
      <c r="D55" s="354">
        <v>100</v>
      </c>
      <c r="E55" s="269">
        <f>D55-C55</f>
        <v>0</v>
      </c>
      <c r="F55" s="269">
        <f>D55/C55*100</f>
        <v>100</v>
      </c>
      <c r="G55" s="283" t="s">
        <v>120</v>
      </c>
    </row>
    <row r="56" spans="1:12" s="195" customFormat="1" ht="105.75" customHeight="1">
      <c r="A56" s="352" t="s">
        <v>96</v>
      </c>
      <c r="B56" s="354" t="s">
        <v>97</v>
      </c>
      <c r="C56" s="354">
        <v>5</v>
      </c>
      <c r="D56" s="354">
        <v>5</v>
      </c>
      <c r="E56" s="269">
        <f>D56-C56</f>
        <v>0</v>
      </c>
      <c r="F56" s="269">
        <f>D56/C56*100</f>
        <v>100</v>
      </c>
      <c r="G56" s="283" t="s">
        <v>120</v>
      </c>
    </row>
    <row r="57" spans="1:12" s="195" customFormat="1" ht="20.25">
      <c r="A57" s="179"/>
      <c r="B57" s="179"/>
      <c r="C57" s="179"/>
      <c r="D57" s="179"/>
    </row>
    <row r="58" spans="1:12" s="195" customFormat="1" ht="27.75" customHeight="1">
      <c r="A58" s="636" t="s">
        <v>113</v>
      </c>
      <c r="B58" s="636" t="s">
        <v>12</v>
      </c>
      <c r="C58" s="637" t="s">
        <v>13</v>
      </c>
      <c r="D58" s="637" t="s">
        <v>14</v>
      </c>
      <c r="E58" s="636" t="s">
        <v>15</v>
      </c>
      <c r="F58" s="637" t="s">
        <v>16</v>
      </c>
      <c r="G58" s="636" t="s">
        <v>114</v>
      </c>
    </row>
    <row r="59" spans="1:12" s="195" customFormat="1" ht="77.25" customHeight="1">
      <c r="A59" s="636"/>
      <c r="B59" s="636"/>
      <c r="C59" s="638"/>
      <c r="D59" s="638"/>
      <c r="E59" s="636"/>
      <c r="F59" s="638"/>
      <c r="G59" s="636"/>
    </row>
    <row r="60" spans="1:12" s="195" customFormat="1" ht="20.25">
      <c r="A60" s="301">
        <v>1</v>
      </c>
      <c r="B60" s="301">
        <v>2</v>
      </c>
      <c r="C60" s="301">
        <v>3</v>
      </c>
      <c r="D60" s="301">
        <v>4</v>
      </c>
      <c r="E60" s="303">
        <v>5</v>
      </c>
      <c r="F60" s="303">
        <v>6</v>
      </c>
      <c r="G60" s="303">
        <v>7</v>
      </c>
    </row>
    <row r="61" spans="1:12" s="195" customFormat="1" ht="45.75" customHeight="1">
      <c r="A61" s="173" t="s">
        <v>70</v>
      </c>
      <c r="B61" s="158" t="s">
        <v>38</v>
      </c>
      <c r="C61" s="280">
        <v>67246</v>
      </c>
      <c r="D61" s="280">
        <v>67245.8</v>
      </c>
      <c r="E61" s="161">
        <f>D61-C61</f>
        <v>-0.19999999999708962</v>
      </c>
      <c r="F61" s="161">
        <f>D61/C61*100</f>
        <v>99.999702584540344</v>
      </c>
      <c r="G61" s="460" t="s">
        <v>309</v>
      </c>
    </row>
    <row r="62" spans="1:12" s="195" customFormat="1" ht="60.75">
      <c r="A62" s="255" t="s">
        <v>71</v>
      </c>
      <c r="B62" s="158" t="s">
        <v>38</v>
      </c>
      <c r="C62" s="344">
        <v>67246</v>
      </c>
      <c r="D62" s="159">
        <f>D61</f>
        <v>67245.8</v>
      </c>
      <c r="E62" s="159">
        <f>E61</f>
        <v>-0.19999999999708962</v>
      </c>
      <c r="F62" s="159">
        <f>F61</f>
        <v>99.999702584540344</v>
      </c>
      <c r="G62" s="448" t="s">
        <v>309</v>
      </c>
    </row>
    <row r="63" spans="1:12" s="195" customFormat="1" ht="20.25" customHeight="1"/>
    <row r="64" spans="1:12" s="195" customFormat="1" ht="20.25" customHeight="1"/>
    <row r="65" spans="1:12" s="32" customFormat="1" ht="21.75" customHeight="1">
      <c r="A65" s="240" t="s">
        <v>32</v>
      </c>
      <c r="B65" s="240"/>
      <c r="C65" s="240"/>
      <c r="D65" s="240"/>
      <c r="G65" s="240" t="s">
        <v>484</v>
      </c>
      <c r="H65" s="31"/>
      <c r="I65" s="39"/>
    </row>
    <row r="66" spans="1:12" s="29" customFormat="1" ht="39" customHeight="1">
      <c r="A66" s="240" t="s">
        <v>144</v>
      </c>
      <c r="B66" s="240"/>
      <c r="C66" s="240"/>
      <c r="D66" s="177"/>
      <c r="G66" s="544" t="s">
        <v>485</v>
      </c>
      <c r="H66" s="26"/>
      <c r="I66" s="28"/>
    </row>
    <row r="67" spans="1:12" s="195" customFormat="1" ht="20.25"/>
    <row r="68" spans="1:12">
      <c r="L68" s="44"/>
    </row>
  </sheetData>
  <mergeCells count="52">
    <mergeCell ref="F6:G6"/>
    <mergeCell ref="A8:G8"/>
    <mergeCell ref="A9:G9"/>
    <mergeCell ref="A20:G20"/>
    <mergeCell ref="A11:D11"/>
    <mergeCell ref="A12:G12"/>
    <mergeCell ref="A13:G13"/>
    <mergeCell ref="A15:G15"/>
    <mergeCell ref="A16:G16"/>
    <mergeCell ref="A17:G17"/>
    <mergeCell ref="A18:XFD18"/>
    <mergeCell ref="A19:G19"/>
    <mergeCell ref="G40:G41"/>
    <mergeCell ref="H24:I24"/>
    <mergeCell ref="A25:A26"/>
    <mergeCell ref="B25:B26"/>
    <mergeCell ref="C25:C26"/>
    <mergeCell ref="D25:D26"/>
    <mergeCell ref="E25:E26"/>
    <mergeCell ref="A31:G31"/>
    <mergeCell ref="A48:G48"/>
    <mergeCell ref="A49:F49"/>
    <mergeCell ref="A50:G50"/>
    <mergeCell ref="A46:G46"/>
    <mergeCell ref="A23:G23"/>
    <mergeCell ref="A24:G24"/>
    <mergeCell ref="F25:F26"/>
    <mergeCell ref="G25:G26"/>
    <mergeCell ref="A33:G33"/>
    <mergeCell ref="A35:G35"/>
    <mergeCell ref="A40:A41"/>
    <mergeCell ref="B40:B41"/>
    <mergeCell ref="C40:C41"/>
    <mergeCell ref="D40:D41"/>
    <mergeCell ref="E40:E41"/>
    <mergeCell ref="F40:F41"/>
    <mergeCell ref="A22:G22"/>
    <mergeCell ref="G51:G52"/>
    <mergeCell ref="A58:A59"/>
    <mergeCell ref="B58:B59"/>
    <mergeCell ref="C58:C59"/>
    <mergeCell ref="D58:D59"/>
    <mergeCell ref="E58:E59"/>
    <mergeCell ref="F58:F59"/>
    <mergeCell ref="G58:G59"/>
    <mergeCell ref="A51:A52"/>
    <mergeCell ref="B51:B52"/>
    <mergeCell ref="C51:C52"/>
    <mergeCell ref="D51:D52"/>
    <mergeCell ref="E51:E52"/>
    <mergeCell ref="F51:F52"/>
    <mergeCell ref="A47:G47"/>
  </mergeCells>
  <pageMargins left="0.70866141732283472" right="0.70866141732283472" top="0.74803149606299213" bottom="0.74803149606299213"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sheetPr>
    <tabColor rgb="FF00B050"/>
  </sheetPr>
  <dimension ref="A1:N50"/>
  <sheetViews>
    <sheetView view="pageBreakPreview" zoomScale="75" zoomScaleNormal="75" zoomScaleSheetLayoutView="75" workbookViewId="0">
      <selection activeCell="J18" sqref="J18"/>
    </sheetView>
  </sheetViews>
  <sheetFormatPr defaultRowHeight="12.75"/>
  <cols>
    <col min="1" max="1" width="39.28515625" style="44" customWidth="1"/>
    <col min="2" max="2" width="14.85546875" style="44" customWidth="1"/>
    <col min="3" max="3" width="12" style="44" customWidth="1"/>
    <col min="4" max="4" width="12.140625" style="44" customWidth="1"/>
    <col min="5" max="5" width="15" style="44" customWidth="1"/>
    <col min="6" max="6" width="20.28515625" style="44" customWidth="1"/>
    <col min="7" max="7" width="37.28515625" style="44" customWidth="1"/>
    <col min="8" max="8" width="24.140625" style="44" customWidth="1"/>
    <col min="9" max="256" width="9.140625" style="44"/>
    <col min="257" max="257" width="39.28515625" style="44" customWidth="1"/>
    <col min="258" max="258" width="14.85546875" style="44" customWidth="1"/>
    <col min="259" max="260" width="10.7109375" style="44" bestFit="1" customWidth="1"/>
    <col min="261" max="261" width="15" style="44" customWidth="1"/>
    <col min="262" max="262" width="16.5703125" style="44" customWidth="1"/>
    <col min="263" max="263" width="32.42578125" style="44" customWidth="1"/>
    <col min="264" max="264" width="24.140625" style="44" customWidth="1"/>
    <col min="265" max="512" width="9.140625" style="44"/>
    <col min="513" max="513" width="39.28515625" style="44" customWidth="1"/>
    <col min="514" max="514" width="14.85546875" style="44" customWidth="1"/>
    <col min="515" max="516" width="10.7109375" style="44" bestFit="1" customWidth="1"/>
    <col min="517" max="517" width="15" style="44" customWidth="1"/>
    <col min="518" max="518" width="16.5703125" style="44" customWidth="1"/>
    <col min="519" max="519" width="32.42578125" style="44" customWidth="1"/>
    <col min="520" max="520" width="24.140625" style="44" customWidth="1"/>
    <col min="521" max="768" width="9.140625" style="44"/>
    <col min="769" max="769" width="39.28515625" style="44" customWidth="1"/>
    <col min="770" max="770" width="14.85546875" style="44" customWidth="1"/>
    <col min="771" max="772" width="10.7109375" style="44" bestFit="1" customWidth="1"/>
    <col min="773" max="773" width="15" style="44" customWidth="1"/>
    <col min="774" max="774" width="16.5703125" style="44" customWidth="1"/>
    <col min="775" max="775" width="32.42578125" style="44" customWidth="1"/>
    <col min="776" max="776" width="24.140625" style="44" customWidth="1"/>
    <col min="777" max="1024" width="9.140625" style="44"/>
    <col min="1025" max="1025" width="39.28515625" style="44" customWidth="1"/>
    <col min="1026" max="1026" width="14.85546875" style="44" customWidth="1"/>
    <col min="1027" max="1028" width="10.7109375" style="44" bestFit="1" customWidth="1"/>
    <col min="1029" max="1029" width="15" style="44" customWidth="1"/>
    <col min="1030" max="1030" width="16.5703125" style="44" customWidth="1"/>
    <col min="1031" max="1031" width="32.42578125" style="44" customWidth="1"/>
    <col min="1032" max="1032" width="24.140625" style="44" customWidth="1"/>
    <col min="1033" max="1280" width="9.140625" style="44"/>
    <col min="1281" max="1281" width="39.28515625" style="44" customWidth="1"/>
    <col min="1282" max="1282" width="14.85546875" style="44" customWidth="1"/>
    <col min="1283" max="1284" width="10.7109375" style="44" bestFit="1" customWidth="1"/>
    <col min="1285" max="1285" width="15" style="44" customWidth="1"/>
    <col min="1286" max="1286" width="16.5703125" style="44" customWidth="1"/>
    <col min="1287" max="1287" width="32.42578125" style="44" customWidth="1"/>
    <col min="1288" max="1288" width="24.140625" style="44" customWidth="1"/>
    <col min="1289" max="1536" width="9.140625" style="44"/>
    <col min="1537" max="1537" width="39.28515625" style="44" customWidth="1"/>
    <col min="1538" max="1538" width="14.85546875" style="44" customWidth="1"/>
    <col min="1539" max="1540" width="10.7109375" style="44" bestFit="1" customWidth="1"/>
    <col min="1541" max="1541" width="15" style="44" customWidth="1"/>
    <col min="1542" max="1542" width="16.5703125" style="44" customWidth="1"/>
    <col min="1543" max="1543" width="32.42578125" style="44" customWidth="1"/>
    <col min="1544" max="1544" width="24.140625" style="44" customWidth="1"/>
    <col min="1545" max="1792" width="9.140625" style="44"/>
    <col min="1793" max="1793" width="39.28515625" style="44" customWidth="1"/>
    <col min="1794" max="1794" width="14.85546875" style="44" customWidth="1"/>
    <col min="1795" max="1796" width="10.7109375" style="44" bestFit="1" customWidth="1"/>
    <col min="1797" max="1797" width="15" style="44" customWidth="1"/>
    <col min="1798" max="1798" width="16.5703125" style="44" customWidth="1"/>
    <col min="1799" max="1799" width="32.42578125" style="44" customWidth="1"/>
    <col min="1800" max="1800" width="24.140625" style="44" customWidth="1"/>
    <col min="1801" max="2048" width="9.140625" style="44"/>
    <col min="2049" max="2049" width="39.28515625" style="44" customWidth="1"/>
    <col min="2050" max="2050" width="14.85546875" style="44" customWidth="1"/>
    <col min="2051" max="2052" width="10.7109375" style="44" bestFit="1" customWidth="1"/>
    <col min="2053" max="2053" width="15" style="44" customWidth="1"/>
    <col min="2054" max="2054" width="16.5703125" style="44" customWidth="1"/>
    <col min="2055" max="2055" width="32.42578125" style="44" customWidth="1"/>
    <col min="2056" max="2056" width="24.140625" style="44" customWidth="1"/>
    <col min="2057" max="2304" width="9.140625" style="44"/>
    <col min="2305" max="2305" width="39.28515625" style="44" customWidth="1"/>
    <col min="2306" max="2306" width="14.85546875" style="44" customWidth="1"/>
    <col min="2307" max="2308" width="10.7109375" style="44" bestFit="1" customWidth="1"/>
    <col min="2309" max="2309" width="15" style="44" customWidth="1"/>
    <col min="2310" max="2310" width="16.5703125" style="44" customWidth="1"/>
    <col min="2311" max="2311" width="32.42578125" style="44" customWidth="1"/>
    <col min="2312" max="2312" width="24.140625" style="44" customWidth="1"/>
    <col min="2313" max="2560" width="9.140625" style="44"/>
    <col min="2561" max="2561" width="39.28515625" style="44" customWidth="1"/>
    <col min="2562" max="2562" width="14.85546875" style="44" customWidth="1"/>
    <col min="2563" max="2564" width="10.7109375" style="44" bestFit="1" customWidth="1"/>
    <col min="2565" max="2565" width="15" style="44" customWidth="1"/>
    <col min="2566" max="2566" width="16.5703125" style="44" customWidth="1"/>
    <col min="2567" max="2567" width="32.42578125" style="44" customWidth="1"/>
    <col min="2568" max="2568" width="24.140625" style="44" customWidth="1"/>
    <col min="2569" max="2816" width="9.140625" style="44"/>
    <col min="2817" max="2817" width="39.28515625" style="44" customWidth="1"/>
    <col min="2818" max="2818" width="14.85546875" style="44" customWidth="1"/>
    <col min="2819" max="2820" width="10.7109375" style="44" bestFit="1" customWidth="1"/>
    <col min="2821" max="2821" width="15" style="44" customWidth="1"/>
    <col min="2822" max="2822" width="16.5703125" style="44" customWidth="1"/>
    <col min="2823" max="2823" width="32.42578125" style="44" customWidth="1"/>
    <col min="2824" max="2824" width="24.140625" style="44" customWidth="1"/>
    <col min="2825" max="3072" width="9.140625" style="44"/>
    <col min="3073" max="3073" width="39.28515625" style="44" customWidth="1"/>
    <col min="3074" max="3074" width="14.85546875" style="44" customWidth="1"/>
    <col min="3075" max="3076" width="10.7109375" style="44" bestFit="1" customWidth="1"/>
    <col min="3077" max="3077" width="15" style="44" customWidth="1"/>
    <col min="3078" max="3078" width="16.5703125" style="44" customWidth="1"/>
    <col min="3079" max="3079" width="32.42578125" style="44" customWidth="1"/>
    <col min="3080" max="3080" width="24.140625" style="44" customWidth="1"/>
    <col min="3081" max="3328" width="9.140625" style="44"/>
    <col min="3329" max="3329" width="39.28515625" style="44" customWidth="1"/>
    <col min="3330" max="3330" width="14.85546875" style="44" customWidth="1"/>
    <col min="3331" max="3332" width="10.7109375" style="44" bestFit="1" customWidth="1"/>
    <col min="3333" max="3333" width="15" style="44" customWidth="1"/>
    <col min="3334" max="3334" width="16.5703125" style="44" customWidth="1"/>
    <col min="3335" max="3335" width="32.42578125" style="44" customWidth="1"/>
    <col min="3336" max="3336" width="24.140625" style="44" customWidth="1"/>
    <col min="3337" max="3584" width="9.140625" style="44"/>
    <col min="3585" max="3585" width="39.28515625" style="44" customWidth="1"/>
    <col min="3586" max="3586" width="14.85546875" style="44" customWidth="1"/>
    <col min="3587" max="3588" width="10.7109375" style="44" bestFit="1" customWidth="1"/>
    <col min="3589" max="3589" width="15" style="44" customWidth="1"/>
    <col min="3590" max="3590" width="16.5703125" style="44" customWidth="1"/>
    <col min="3591" max="3591" width="32.42578125" style="44" customWidth="1"/>
    <col min="3592" max="3592" width="24.140625" style="44" customWidth="1"/>
    <col min="3593" max="3840" width="9.140625" style="44"/>
    <col min="3841" max="3841" width="39.28515625" style="44" customWidth="1"/>
    <col min="3842" max="3842" width="14.85546875" style="44" customWidth="1"/>
    <col min="3843" max="3844" width="10.7109375" style="44" bestFit="1" customWidth="1"/>
    <col min="3845" max="3845" width="15" style="44" customWidth="1"/>
    <col min="3846" max="3846" width="16.5703125" style="44" customWidth="1"/>
    <col min="3847" max="3847" width="32.42578125" style="44" customWidth="1"/>
    <col min="3848" max="3848" width="24.140625" style="44" customWidth="1"/>
    <col min="3849" max="4096" width="9.140625" style="44"/>
    <col min="4097" max="4097" width="39.28515625" style="44" customWidth="1"/>
    <col min="4098" max="4098" width="14.85546875" style="44" customWidth="1"/>
    <col min="4099" max="4100" width="10.7109375" style="44" bestFit="1" customWidth="1"/>
    <col min="4101" max="4101" width="15" style="44" customWidth="1"/>
    <col min="4102" max="4102" width="16.5703125" style="44" customWidth="1"/>
    <col min="4103" max="4103" width="32.42578125" style="44" customWidth="1"/>
    <col min="4104" max="4104" width="24.140625" style="44" customWidth="1"/>
    <col min="4105" max="4352" width="9.140625" style="44"/>
    <col min="4353" max="4353" width="39.28515625" style="44" customWidth="1"/>
    <col min="4354" max="4354" width="14.85546875" style="44" customWidth="1"/>
    <col min="4355" max="4356" width="10.7109375" style="44" bestFit="1" customWidth="1"/>
    <col min="4357" max="4357" width="15" style="44" customWidth="1"/>
    <col min="4358" max="4358" width="16.5703125" style="44" customWidth="1"/>
    <col min="4359" max="4359" width="32.42578125" style="44" customWidth="1"/>
    <col min="4360" max="4360" width="24.140625" style="44" customWidth="1"/>
    <col min="4361" max="4608" width="9.140625" style="44"/>
    <col min="4609" max="4609" width="39.28515625" style="44" customWidth="1"/>
    <col min="4610" max="4610" width="14.85546875" style="44" customWidth="1"/>
    <col min="4611" max="4612" width="10.7109375" style="44" bestFit="1" customWidth="1"/>
    <col min="4613" max="4613" width="15" style="44" customWidth="1"/>
    <col min="4614" max="4614" width="16.5703125" style="44" customWidth="1"/>
    <col min="4615" max="4615" width="32.42578125" style="44" customWidth="1"/>
    <col min="4616" max="4616" width="24.140625" style="44" customWidth="1"/>
    <col min="4617" max="4864" width="9.140625" style="44"/>
    <col min="4865" max="4865" width="39.28515625" style="44" customWidth="1"/>
    <col min="4866" max="4866" width="14.85546875" style="44" customWidth="1"/>
    <col min="4867" max="4868" width="10.7109375" style="44" bestFit="1" customWidth="1"/>
    <col min="4869" max="4869" width="15" style="44" customWidth="1"/>
    <col min="4870" max="4870" width="16.5703125" style="44" customWidth="1"/>
    <col min="4871" max="4871" width="32.42578125" style="44" customWidth="1"/>
    <col min="4872" max="4872" width="24.140625" style="44" customWidth="1"/>
    <col min="4873" max="5120" width="9.140625" style="44"/>
    <col min="5121" max="5121" width="39.28515625" style="44" customWidth="1"/>
    <col min="5122" max="5122" width="14.85546875" style="44" customWidth="1"/>
    <col min="5123" max="5124" width="10.7109375" style="44" bestFit="1" customWidth="1"/>
    <col min="5125" max="5125" width="15" style="44" customWidth="1"/>
    <col min="5126" max="5126" width="16.5703125" style="44" customWidth="1"/>
    <col min="5127" max="5127" width="32.42578125" style="44" customWidth="1"/>
    <col min="5128" max="5128" width="24.140625" style="44" customWidth="1"/>
    <col min="5129" max="5376" width="9.140625" style="44"/>
    <col min="5377" max="5377" width="39.28515625" style="44" customWidth="1"/>
    <col min="5378" max="5378" width="14.85546875" style="44" customWidth="1"/>
    <col min="5379" max="5380" width="10.7109375" style="44" bestFit="1" customWidth="1"/>
    <col min="5381" max="5381" width="15" style="44" customWidth="1"/>
    <col min="5382" max="5382" width="16.5703125" style="44" customWidth="1"/>
    <col min="5383" max="5383" width="32.42578125" style="44" customWidth="1"/>
    <col min="5384" max="5384" width="24.140625" style="44" customWidth="1"/>
    <col min="5385" max="5632" width="9.140625" style="44"/>
    <col min="5633" max="5633" width="39.28515625" style="44" customWidth="1"/>
    <col min="5634" max="5634" width="14.85546875" style="44" customWidth="1"/>
    <col min="5635" max="5636" width="10.7109375" style="44" bestFit="1" customWidth="1"/>
    <col min="5637" max="5637" width="15" style="44" customWidth="1"/>
    <col min="5638" max="5638" width="16.5703125" style="44" customWidth="1"/>
    <col min="5639" max="5639" width="32.42578125" style="44" customWidth="1"/>
    <col min="5640" max="5640" width="24.140625" style="44" customWidth="1"/>
    <col min="5641" max="5888" width="9.140625" style="44"/>
    <col min="5889" max="5889" width="39.28515625" style="44" customWidth="1"/>
    <col min="5890" max="5890" width="14.85546875" style="44" customWidth="1"/>
    <col min="5891" max="5892" width="10.7109375" style="44" bestFit="1" customWidth="1"/>
    <col min="5893" max="5893" width="15" style="44" customWidth="1"/>
    <col min="5894" max="5894" width="16.5703125" style="44" customWidth="1"/>
    <col min="5895" max="5895" width="32.42578125" style="44" customWidth="1"/>
    <col min="5896" max="5896" width="24.140625" style="44" customWidth="1"/>
    <col min="5897" max="6144" width="9.140625" style="44"/>
    <col min="6145" max="6145" width="39.28515625" style="44" customWidth="1"/>
    <col min="6146" max="6146" width="14.85546875" style="44" customWidth="1"/>
    <col min="6147" max="6148" width="10.7109375" style="44" bestFit="1" customWidth="1"/>
    <col min="6149" max="6149" width="15" style="44" customWidth="1"/>
    <col min="6150" max="6150" width="16.5703125" style="44" customWidth="1"/>
    <col min="6151" max="6151" width="32.42578125" style="44" customWidth="1"/>
    <col min="6152" max="6152" width="24.140625" style="44" customWidth="1"/>
    <col min="6153" max="6400" width="9.140625" style="44"/>
    <col min="6401" max="6401" width="39.28515625" style="44" customWidth="1"/>
    <col min="6402" max="6402" width="14.85546875" style="44" customWidth="1"/>
    <col min="6403" max="6404" width="10.7109375" style="44" bestFit="1" customWidth="1"/>
    <col min="6405" max="6405" width="15" style="44" customWidth="1"/>
    <col min="6406" max="6406" width="16.5703125" style="44" customWidth="1"/>
    <col min="6407" max="6407" width="32.42578125" style="44" customWidth="1"/>
    <col min="6408" max="6408" width="24.140625" style="44" customWidth="1"/>
    <col min="6409" max="6656" width="9.140625" style="44"/>
    <col min="6657" max="6657" width="39.28515625" style="44" customWidth="1"/>
    <col min="6658" max="6658" width="14.85546875" style="44" customWidth="1"/>
    <col min="6659" max="6660" width="10.7109375" style="44" bestFit="1" customWidth="1"/>
    <col min="6661" max="6661" width="15" style="44" customWidth="1"/>
    <col min="6662" max="6662" width="16.5703125" style="44" customWidth="1"/>
    <col min="6663" max="6663" width="32.42578125" style="44" customWidth="1"/>
    <col min="6664" max="6664" width="24.140625" style="44" customWidth="1"/>
    <col min="6665" max="6912" width="9.140625" style="44"/>
    <col min="6913" max="6913" width="39.28515625" style="44" customWidth="1"/>
    <col min="6914" max="6914" width="14.85546875" style="44" customWidth="1"/>
    <col min="6915" max="6916" width="10.7109375" style="44" bestFit="1" customWidth="1"/>
    <col min="6917" max="6917" width="15" style="44" customWidth="1"/>
    <col min="6918" max="6918" width="16.5703125" style="44" customWidth="1"/>
    <col min="6919" max="6919" width="32.42578125" style="44" customWidth="1"/>
    <col min="6920" max="6920" width="24.140625" style="44" customWidth="1"/>
    <col min="6921" max="7168" width="9.140625" style="44"/>
    <col min="7169" max="7169" width="39.28515625" style="44" customWidth="1"/>
    <col min="7170" max="7170" width="14.85546875" style="44" customWidth="1"/>
    <col min="7171" max="7172" width="10.7109375" style="44" bestFit="1" customWidth="1"/>
    <col min="7173" max="7173" width="15" style="44" customWidth="1"/>
    <col min="7174" max="7174" width="16.5703125" style="44" customWidth="1"/>
    <col min="7175" max="7175" width="32.42578125" style="44" customWidth="1"/>
    <col min="7176" max="7176" width="24.140625" style="44" customWidth="1"/>
    <col min="7177" max="7424" width="9.140625" style="44"/>
    <col min="7425" max="7425" width="39.28515625" style="44" customWidth="1"/>
    <col min="7426" max="7426" width="14.85546875" style="44" customWidth="1"/>
    <col min="7427" max="7428" width="10.7109375" style="44" bestFit="1" customWidth="1"/>
    <col min="7429" max="7429" width="15" style="44" customWidth="1"/>
    <col min="7430" max="7430" width="16.5703125" style="44" customWidth="1"/>
    <col min="7431" max="7431" width="32.42578125" style="44" customWidth="1"/>
    <col min="7432" max="7432" width="24.140625" style="44" customWidth="1"/>
    <col min="7433" max="7680" width="9.140625" style="44"/>
    <col min="7681" max="7681" width="39.28515625" style="44" customWidth="1"/>
    <col min="7682" max="7682" width="14.85546875" style="44" customWidth="1"/>
    <col min="7683" max="7684" width="10.7109375" style="44" bestFit="1" customWidth="1"/>
    <col min="7685" max="7685" width="15" style="44" customWidth="1"/>
    <col min="7686" max="7686" width="16.5703125" style="44" customWidth="1"/>
    <col min="7687" max="7687" width="32.42578125" style="44" customWidth="1"/>
    <col min="7688" max="7688" width="24.140625" style="44" customWidth="1"/>
    <col min="7689" max="7936" width="9.140625" style="44"/>
    <col min="7937" max="7937" width="39.28515625" style="44" customWidth="1"/>
    <col min="7938" max="7938" width="14.85546875" style="44" customWidth="1"/>
    <col min="7939" max="7940" width="10.7109375" style="44" bestFit="1" customWidth="1"/>
    <col min="7941" max="7941" width="15" style="44" customWidth="1"/>
    <col min="7942" max="7942" width="16.5703125" style="44" customWidth="1"/>
    <col min="7943" max="7943" width="32.42578125" style="44" customWidth="1"/>
    <col min="7944" max="7944" width="24.140625" style="44" customWidth="1"/>
    <col min="7945" max="8192" width="9.140625" style="44"/>
    <col min="8193" max="8193" width="39.28515625" style="44" customWidth="1"/>
    <col min="8194" max="8194" width="14.85546875" style="44" customWidth="1"/>
    <col min="8195" max="8196" width="10.7109375" style="44" bestFit="1" customWidth="1"/>
    <col min="8197" max="8197" width="15" style="44" customWidth="1"/>
    <col min="8198" max="8198" width="16.5703125" style="44" customWidth="1"/>
    <col min="8199" max="8199" width="32.42578125" style="44" customWidth="1"/>
    <col min="8200" max="8200" width="24.140625" style="44" customWidth="1"/>
    <col min="8201" max="8448" width="9.140625" style="44"/>
    <col min="8449" max="8449" width="39.28515625" style="44" customWidth="1"/>
    <col min="8450" max="8450" width="14.85546875" style="44" customWidth="1"/>
    <col min="8451" max="8452" width="10.7109375" style="44" bestFit="1" customWidth="1"/>
    <col min="8453" max="8453" width="15" style="44" customWidth="1"/>
    <col min="8454" max="8454" width="16.5703125" style="44" customWidth="1"/>
    <col min="8455" max="8455" width="32.42578125" style="44" customWidth="1"/>
    <col min="8456" max="8456" width="24.140625" style="44" customWidth="1"/>
    <col min="8457" max="8704" width="9.140625" style="44"/>
    <col min="8705" max="8705" width="39.28515625" style="44" customWidth="1"/>
    <col min="8706" max="8706" width="14.85546875" style="44" customWidth="1"/>
    <col min="8707" max="8708" width="10.7109375" style="44" bestFit="1" customWidth="1"/>
    <col min="8709" max="8709" width="15" style="44" customWidth="1"/>
    <col min="8710" max="8710" width="16.5703125" style="44" customWidth="1"/>
    <col min="8711" max="8711" width="32.42578125" style="44" customWidth="1"/>
    <col min="8712" max="8712" width="24.140625" style="44" customWidth="1"/>
    <col min="8713" max="8960" width="9.140625" style="44"/>
    <col min="8961" max="8961" width="39.28515625" style="44" customWidth="1"/>
    <col min="8962" max="8962" width="14.85546875" style="44" customWidth="1"/>
    <col min="8963" max="8964" width="10.7109375" style="44" bestFit="1" customWidth="1"/>
    <col min="8965" max="8965" width="15" style="44" customWidth="1"/>
    <col min="8966" max="8966" width="16.5703125" style="44" customWidth="1"/>
    <col min="8967" max="8967" width="32.42578125" style="44" customWidth="1"/>
    <col min="8968" max="8968" width="24.140625" style="44" customWidth="1"/>
    <col min="8969" max="9216" width="9.140625" style="44"/>
    <col min="9217" max="9217" width="39.28515625" style="44" customWidth="1"/>
    <col min="9218" max="9218" width="14.85546875" style="44" customWidth="1"/>
    <col min="9219" max="9220" width="10.7109375" style="44" bestFit="1" customWidth="1"/>
    <col min="9221" max="9221" width="15" style="44" customWidth="1"/>
    <col min="9222" max="9222" width="16.5703125" style="44" customWidth="1"/>
    <col min="9223" max="9223" width="32.42578125" style="44" customWidth="1"/>
    <col min="9224" max="9224" width="24.140625" style="44" customWidth="1"/>
    <col min="9225" max="9472" width="9.140625" style="44"/>
    <col min="9473" max="9473" width="39.28515625" style="44" customWidth="1"/>
    <col min="9474" max="9474" width="14.85546875" style="44" customWidth="1"/>
    <col min="9475" max="9476" width="10.7109375" style="44" bestFit="1" customWidth="1"/>
    <col min="9477" max="9477" width="15" style="44" customWidth="1"/>
    <col min="9478" max="9478" width="16.5703125" style="44" customWidth="1"/>
    <col min="9479" max="9479" width="32.42578125" style="44" customWidth="1"/>
    <col min="9480" max="9480" width="24.140625" style="44" customWidth="1"/>
    <col min="9481" max="9728" width="9.140625" style="44"/>
    <col min="9729" max="9729" width="39.28515625" style="44" customWidth="1"/>
    <col min="9730" max="9730" width="14.85546875" style="44" customWidth="1"/>
    <col min="9731" max="9732" width="10.7109375" style="44" bestFit="1" customWidth="1"/>
    <col min="9733" max="9733" width="15" style="44" customWidth="1"/>
    <col min="9734" max="9734" width="16.5703125" style="44" customWidth="1"/>
    <col min="9735" max="9735" width="32.42578125" style="44" customWidth="1"/>
    <col min="9736" max="9736" width="24.140625" style="44" customWidth="1"/>
    <col min="9737" max="9984" width="9.140625" style="44"/>
    <col min="9985" max="9985" width="39.28515625" style="44" customWidth="1"/>
    <col min="9986" max="9986" width="14.85546875" style="44" customWidth="1"/>
    <col min="9987" max="9988" width="10.7109375" style="44" bestFit="1" customWidth="1"/>
    <col min="9989" max="9989" width="15" style="44" customWidth="1"/>
    <col min="9990" max="9990" width="16.5703125" style="44" customWidth="1"/>
    <col min="9991" max="9991" width="32.42578125" style="44" customWidth="1"/>
    <col min="9992" max="9992" width="24.140625" style="44" customWidth="1"/>
    <col min="9993" max="10240" width="9.140625" style="44"/>
    <col min="10241" max="10241" width="39.28515625" style="44" customWidth="1"/>
    <col min="10242" max="10242" width="14.85546875" style="44" customWidth="1"/>
    <col min="10243" max="10244" width="10.7109375" style="44" bestFit="1" customWidth="1"/>
    <col min="10245" max="10245" width="15" style="44" customWidth="1"/>
    <col min="10246" max="10246" width="16.5703125" style="44" customWidth="1"/>
    <col min="10247" max="10247" width="32.42578125" style="44" customWidth="1"/>
    <col min="10248" max="10248" width="24.140625" style="44" customWidth="1"/>
    <col min="10249" max="10496" width="9.140625" style="44"/>
    <col min="10497" max="10497" width="39.28515625" style="44" customWidth="1"/>
    <col min="10498" max="10498" width="14.85546875" style="44" customWidth="1"/>
    <col min="10499" max="10500" width="10.7109375" style="44" bestFit="1" customWidth="1"/>
    <col min="10501" max="10501" width="15" style="44" customWidth="1"/>
    <col min="10502" max="10502" width="16.5703125" style="44" customWidth="1"/>
    <col min="10503" max="10503" width="32.42578125" style="44" customWidth="1"/>
    <col min="10504" max="10504" width="24.140625" style="44" customWidth="1"/>
    <col min="10505" max="10752" width="9.140625" style="44"/>
    <col min="10753" max="10753" width="39.28515625" style="44" customWidth="1"/>
    <col min="10754" max="10754" width="14.85546875" style="44" customWidth="1"/>
    <col min="10755" max="10756" width="10.7109375" style="44" bestFit="1" customWidth="1"/>
    <col min="10757" max="10757" width="15" style="44" customWidth="1"/>
    <col min="10758" max="10758" width="16.5703125" style="44" customWidth="1"/>
    <col min="10759" max="10759" width="32.42578125" style="44" customWidth="1"/>
    <col min="10760" max="10760" width="24.140625" style="44" customWidth="1"/>
    <col min="10761" max="11008" width="9.140625" style="44"/>
    <col min="11009" max="11009" width="39.28515625" style="44" customWidth="1"/>
    <col min="11010" max="11010" width="14.85546875" style="44" customWidth="1"/>
    <col min="11011" max="11012" width="10.7109375" style="44" bestFit="1" customWidth="1"/>
    <col min="11013" max="11013" width="15" style="44" customWidth="1"/>
    <col min="11014" max="11014" width="16.5703125" style="44" customWidth="1"/>
    <col min="11015" max="11015" width="32.42578125" style="44" customWidth="1"/>
    <col min="11016" max="11016" width="24.140625" style="44" customWidth="1"/>
    <col min="11017" max="11264" width="9.140625" style="44"/>
    <col min="11265" max="11265" width="39.28515625" style="44" customWidth="1"/>
    <col min="11266" max="11266" width="14.85546875" style="44" customWidth="1"/>
    <col min="11267" max="11268" width="10.7109375" style="44" bestFit="1" customWidth="1"/>
    <col min="11269" max="11269" width="15" style="44" customWidth="1"/>
    <col min="11270" max="11270" width="16.5703125" style="44" customWidth="1"/>
    <col min="11271" max="11271" width="32.42578125" style="44" customWidth="1"/>
    <col min="11272" max="11272" width="24.140625" style="44" customWidth="1"/>
    <col min="11273" max="11520" width="9.140625" style="44"/>
    <col min="11521" max="11521" width="39.28515625" style="44" customWidth="1"/>
    <col min="11522" max="11522" width="14.85546875" style="44" customWidth="1"/>
    <col min="11523" max="11524" width="10.7109375" style="44" bestFit="1" customWidth="1"/>
    <col min="11525" max="11525" width="15" style="44" customWidth="1"/>
    <col min="11526" max="11526" width="16.5703125" style="44" customWidth="1"/>
    <col min="11527" max="11527" width="32.42578125" style="44" customWidth="1"/>
    <col min="11528" max="11528" width="24.140625" style="44" customWidth="1"/>
    <col min="11529" max="11776" width="9.140625" style="44"/>
    <col min="11777" max="11777" width="39.28515625" style="44" customWidth="1"/>
    <col min="11778" max="11778" width="14.85546875" style="44" customWidth="1"/>
    <col min="11779" max="11780" width="10.7109375" style="44" bestFit="1" customWidth="1"/>
    <col min="11781" max="11781" width="15" style="44" customWidth="1"/>
    <col min="11782" max="11782" width="16.5703125" style="44" customWidth="1"/>
    <col min="11783" max="11783" width="32.42578125" style="44" customWidth="1"/>
    <col min="11784" max="11784" width="24.140625" style="44" customWidth="1"/>
    <col min="11785" max="12032" width="9.140625" style="44"/>
    <col min="12033" max="12033" width="39.28515625" style="44" customWidth="1"/>
    <col min="12034" max="12034" width="14.85546875" style="44" customWidth="1"/>
    <col min="12035" max="12036" width="10.7109375" style="44" bestFit="1" customWidth="1"/>
    <col min="12037" max="12037" width="15" style="44" customWidth="1"/>
    <col min="12038" max="12038" width="16.5703125" style="44" customWidth="1"/>
    <col min="12039" max="12039" width="32.42578125" style="44" customWidth="1"/>
    <col min="12040" max="12040" width="24.140625" style="44" customWidth="1"/>
    <col min="12041" max="12288" width="9.140625" style="44"/>
    <col min="12289" max="12289" width="39.28515625" style="44" customWidth="1"/>
    <col min="12290" max="12290" width="14.85546875" style="44" customWidth="1"/>
    <col min="12291" max="12292" width="10.7109375" style="44" bestFit="1" customWidth="1"/>
    <col min="12293" max="12293" width="15" style="44" customWidth="1"/>
    <col min="12294" max="12294" width="16.5703125" style="44" customWidth="1"/>
    <col min="12295" max="12295" width="32.42578125" style="44" customWidth="1"/>
    <col min="12296" max="12296" width="24.140625" style="44" customWidth="1"/>
    <col min="12297" max="12544" width="9.140625" style="44"/>
    <col min="12545" max="12545" width="39.28515625" style="44" customWidth="1"/>
    <col min="12546" max="12546" width="14.85546875" style="44" customWidth="1"/>
    <col min="12547" max="12548" width="10.7109375" style="44" bestFit="1" customWidth="1"/>
    <col min="12549" max="12549" width="15" style="44" customWidth="1"/>
    <col min="12550" max="12550" width="16.5703125" style="44" customWidth="1"/>
    <col min="12551" max="12551" width="32.42578125" style="44" customWidth="1"/>
    <col min="12552" max="12552" width="24.140625" style="44" customWidth="1"/>
    <col min="12553" max="12800" width="9.140625" style="44"/>
    <col min="12801" max="12801" width="39.28515625" style="44" customWidth="1"/>
    <col min="12802" max="12802" width="14.85546875" style="44" customWidth="1"/>
    <col min="12803" max="12804" width="10.7109375" style="44" bestFit="1" customWidth="1"/>
    <col min="12805" max="12805" width="15" style="44" customWidth="1"/>
    <col min="12806" max="12806" width="16.5703125" style="44" customWidth="1"/>
    <col min="12807" max="12807" width="32.42578125" style="44" customWidth="1"/>
    <col min="12808" max="12808" width="24.140625" style="44" customWidth="1"/>
    <col min="12809" max="13056" width="9.140625" style="44"/>
    <col min="13057" max="13057" width="39.28515625" style="44" customWidth="1"/>
    <col min="13058" max="13058" width="14.85546875" style="44" customWidth="1"/>
    <col min="13059" max="13060" width="10.7109375" style="44" bestFit="1" customWidth="1"/>
    <col min="13061" max="13061" width="15" style="44" customWidth="1"/>
    <col min="13062" max="13062" width="16.5703125" style="44" customWidth="1"/>
    <col min="13063" max="13063" width="32.42578125" style="44" customWidth="1"/>
    <col min="13064" max="13064" width="24.140625" style="44" customWidth="1"/>
    <col min="13065" max="13312" width="9.140625" style="44"/>
    <col min="13313" max="13313" width="39.28515625" style="44" customWidth="1"/>
    <col min="13314" max="13314" width="14.85546875" style="44" customWidth="1"/>
    <col min="13315" max="13316" width="10.7109375" style="44" bestFit="1" customWidth="1"/>
    <col min="13317" max="13317" width="15" style="44" customWidth="1"/>
    <col min="13318" max="13318" width="16.5703125" style="44" customWidth="1"/>
    <col min="13319" max="13319" width="32.42578125" style="44" customWidth="1"/>
    <col min="13320" max="13320" width="24.140625" style="44" customWidth="1"/>
    <col min="13321" max="13568" width="9.140625" style="44"/>
    <col min="13569" max="13569" width="39.28515625" style="44" customWidth="1"/>
    <col min="13570" max="13570" width="14.85546875" style="44" customWidth="1"/>
    <col min="13571" max="13572" width="10.7109375" style="44" bestFit="1" customWidth="1"/>
    <col min="13573" max="13573" width="15" style="44" customWidth="1"/>
    <col min="13574" max="13574" width="16.5703125" style="44" customWidth="1"/>
    <col min="13575" max="13575" width="32.42578125" style="44" customWidth="1"/>
    <col min="13576" max="13576" width="24.140625" style="44" customWidth="1"/>
    <col min="13577" max="13824" width="9.140625" style="44"/>
    <col min="13825" max="13825" width="39.28515625" style="44" customWidth="1"/>
    <col min="13826" max="13826" width="14.85546875" style="44" customWidth="1"/>
    <col min="13827" max="13828" width="10.7109375" style="44" bestFit="1" customWidth="1"/>
    <col min="13829" max="13829" width="15" style="44" customWidth="1"/>
    <col min="13830" max="13830" width="16.5703125" style="44" customWidth="1"/>
    <col min="13831" max="13831" width="32.42578125" style="44" customWidth="1"/>
    <col min="13832" max="13832" width="24.140625" style="44" customWidth="1"/>
    <col min="13833" max="14080" width="9.140625" style="44"/>
    <col min="14081" max="14081" width="39.28515625" style="44" customWidth="1"/>
    <col min="14082" max="14082" width="14.85546875" style="44" customWidth="1"/>
    <col min="14083" max="14084" width="10.7109375" style="44" bestFit="1" customWidth="1"/>
    <col min="14085" max="14085" width="15" style="44" customWidth="1"/>
    <col min="14086" max="14086" width="16.5703125" style="44" customWidth="1"/>
    <col min="14087" max="14087" width="32.42578125" style="44" customWidth="1"/>
    <col min="14088" max="14088" width="24.140625" style="44" customWidth="1"/>
    <col min="14089" max="14336" width="9.140625" style="44"/>
    <col min="14337" max="14337" width="39.28515625" style="44" customWidth="1"/>
    <col min="14338" max="14338" width="14.85546875" style="44" customWidth="1"/>
    <col min="14339" max="14340" width="10.7109375" style="44" bestFit="1" customWidth="1"/>
    <col min="14341" max="14341" width="15" style="44" customWidth="1"/>
    <col min="14342" max="14342" width="16.5703125" style="44" customWidth="1"/>
    <col min="14343" max="14343" width="32.42578125" style="44" customWidth="1"/>
    <col min="14344" max="14344" width="24.140625" style="44" customWidth="1"/>
    <col min="14345" max="14592" width="9.140625" style="44"/>
    <col min="14593" max="14593" width="39.28515625" style="44" customWidth="1"/>
    <col min="14594" max="14594" width="14.85546875" style="44" customWidth="1"/>
    <col min="14595" max="14596" width="10.7109375" style="44" bestFit="1" customWidth="1"/>
    <col min="14597" max="14597" width="15" style="44" customWidth="1"/>
    <col min="14598" max="14598" width="16.5703125" style="44" customWidth="1"/>
    <col min="14599" max="14599" width="32.42578125" style="44" customWidth="1"/>
    <col min="14600" max="14600" width="24.140625" style="44" customWidth="1"/>
    <col min="14601" max="14848" width="9.140625" style="44"/>
    <col min="14849" max="14849" width="39.28515625" style="44" customWidth="1"/>
    <col min="14850" max="14850" width="14.85546875" style="44" customWidth="1"/>
    <col min="14851" max="14852" width="10.7109375" style="44" bestFit="1" customWidth="1"/>
    <col min="14853" max="14853" width="15" style="44" customWidth="1"/>
    <col min="14854" max="14854" width="16.5703125" style="44" customWidth="1"/>
    <col min="14855" max="14855" width="32.42578125" style="44" customWidth="1"/>
    <col min="14856" max="14856" width="24.140625" style="44" customWidth="1"/>
    <col min="14857" max="15104" width="9.140625" style="44"/>
    <col min="15105" max="15105" width="39.28515625" style="44" customWidth="1"/>
    <col min="15106" max="15106" width="14.85546875" style="44" customWidth="1"/>
    <col min="15107" max="15108" width="10.7109375" style="44" bestFit="1" customWidth="1"/>
    <col min="15109" max="15109" width="15" style="44" customWidth="1"/>
    <col min="15110" max="15110" width="16.5703125" style="44" customWidth="1"/>
    <col min="15111" max="15111" width="32.42578125" style="44" customWidth="1"/>
    <col min="15112" max="15112" width="24.140625" style="44" customWidth="1"/>
    <col min="15113" max="15360" width="9.140625" style="44"/>
    <col min="15361" max="15361" width="39.28515625" style="44" customWidth="1"/>
    <col min="15362" max="15362" width="14.85546875" style="44" customWidth="1"/>
    <col min="15363" max="15364" width="10.7109375" style="44" bestFit="1" customWidth="1"/>
    <col min="15365" max="15365" width="15" style="44" customWidth="1"/>
    <col min="15366" max="15366" width="16.5703125" style="44" customWidth="1"/>
    <col min="15367" max="15367" width="32.42578125" style="44" customWidth="1"/>
    <col min="15368" max="15368" width="24.140625" style="44" customWidth="1"/>
    <col min="15369" max="15616" width="9.140625" style="44"/>
    <col min="15617" max="15617" width="39.28515625" style="44" customWidth="1"/>
    <col min="15618" max="15618" width="14.85546875" style="44" customWidth="1"/>
    <col min="15619" max="15620" width="10.7109375" style="44" bestFit="1" customWidth="1"/>
    <col min="15621" max="15621" width="15" style="44" customWidth="1"/>
    <col min="15622" max="15622" width="16.5703125" style="44" customWidth="1"/>
    <col min="15623" max="15623" width="32.42578125" style="44" customWidth="1"/>
    <col min="15624" max="15624" width="24.140625" style="44" customWidth="1"/>
    <col min="15625" max="15872" width="9.140625" style="44"/>
    <col min="15873" max="15873" width="39.28515625" style="44" customWidth="1"/>
    <col min="15874" max="15874" width="14.85546875" style="44" customWidth="1"/>
    <col min="15875" max="15876" width="10.7109375" style="44" bestFit="1" customWidth="1"/>
    <col min="15877" max="15877" width="15" style="44" customWidth="1"/>
    <col min="15878" max="15878" width="16.5703125" style="44" customWidth="1"/>
    <col min="15879" max="15879" width="32.42578125" style="44" customWidth="1"/>
    <col min="15880" max="15880" width="24.140625" style="44" customWidth="1"/>
    <col min="15881" max="16128" width="9.140625" style="44"/>
    <col min="16129" max="16129" width="39.28515625" style="44" customWidth="1"/>
    <col min="16130" max="16130" width="14.85546875" style="44" customWidth="1"/>
    <col min="16131" max="16132" width="10.7109375" style="44" bestFit="1" customWidth="1"/>
    <col min="16133" max="16133" width="15" style="44" customWidth="1"/>
    <col min="16134" max="16134" width="16.5703125" style="44" customWidth="1"/>
    <col min="16135" max="16135" width="32.42578125" style="44" customWidth="1"/>
    <col min="16136" max="16136" width="24.140625" style="44" customWidth="1"/>
    <col min="16137" max="16384" width="9.140625" style="44"/>
  </cols>
  <sheetData>
    <row r="1" spans="1:14">
      <c r="A1" s="45"/>
      <c r="B1" s="45"/>
      <c r="C1" s="46"/>
      <c r="D1" s="46"/>
      <c r="E1" s="46"/>
      <c r="F1" s="46"/>
      <c r="G1" s="47" t="s">
        <v>0</v>
      </c>
    </row>
    <row r="2" spans="1:14">
      <c r="A2" s="45"/>
      <c r="B2" s="45"/>
      <c r="C2" s="46"/>
      <c r="D2" s="46"/>
      <c r="E2" s="46"/>
      <c r="F2" s="46"/>
      <c r="G2" s="47" t="s">
        <v>1</v>
      </c>
    </row>
    <row r="3" spans="1:14">
      <c r="A3" s="45"/>
      <c r="B3" s="45"/>
      <c r="C3" s="46"/>
      <c r="D3" s="46"/>
      <c r="E3" s="46"/>
      <c r="F3" s="46"/>
      <c r="G3" s="47" t="s">
        <v>2</v>
      </c>
    </row>
    <row r="4" spans="1:14">
      <c r="A4" s="45"/>
      <c r="B4" s="45"/>
      <c r="C4" s="46"/>
      <c r="D4" s="46"/>
      <c r="E4" s="46"/>
      <c r="F4" s="46"/>
      <c r="G4" s="47" t="s">
        <v>3</v>
      </c>
    </row>
    <row r="5" spans="1:14">
      <c r="A5" s="45"/>
      <c r="B5" s="48"/>
      <c r="C5" s="46"/>
      <c r="D5" s="46"/>
      <c r="E5" s="46"/>
      <c r="F5" s="46"/>
      <c r="G5" s="47" t="s">
        <v>4</v>
      </c>
    </row>
    <row r="6" spans="1:14" ht="15">
      <c r="A6" s="49"/>
      <c r="B6" s="50"/>
      <c r="C6" s="51"/>
      <c r="D6" s="51"/>
      <c r="E6" s="51"/>
      <c r="F6" s="628" t="s">
        <v>5</v>
      </c>
      <c r="G6" s="628"/>
    </row>
    <row r="7" spans="1:14" ht="15">
      <c r="A7" s="49"/>
      <c r="B7" s="50"/>
      <c r="C7" s="51"/>
      <c r="D7" s="51"/>
      <c r="E7" s="51"/>
      <c r="F7" s="47"/>
      <c r="G7" s="47"/>
    </row>
    <row r="8" spans="1:14" s="52" customFormat="1" ht="23.25">
      <c r="A8" s="629" t="s">
        <v>6</v>
      </c>
      <c r="B8" s="629"/>
      <c r="C8" s="629"/>
      <c r="D8" s="629"/>
      <c r="E8" s="629"/>
      <c r="F8" s="629"/>
      <c r="G8" s="629"/>
    </row>
    <row r="9" spans="1:14" s="52" customFormat="1" ht="23.25">
      <c r="A9" s="630" t="s">
        <v>7</v>
      </c>
      <c r="B9" s="630"/>
      <c r="C9" s="630"/>
      <c r="D9" s="630"/>
      <c r="E9" s="630"/>
      <c r="F9" s="630"/>
      <c r="G9" s="630"/>
      <c r="H9" s="53"/>
    </row>
    <row r="10" spans="1:14" s="52" customFormat="1" ht="18.75" customHeight="1">
      <c r="A10" s="368"/>
      <c r="B10" s="368"/>
      <c r="C10" s="368"/>
      <c r="D10" s="368"/>
      <c r="E10" s="368"/>
      <c r="F10" s="368"/>
      <c r="G10" s="368"/>
      <c r="H10" s="53"/>
    </row>
    <row r="11" spans="1:14" s="57" customFormat="1" ht="26.25" customHeight="1">
      <c r="A11" s="631" t="s">
        <v>159</v>
      </c>
      <c r="B11" s="631"/>
      <c r="C11" s="631"/>
      <c r="D11" s="631"/>
      <c r="E11" s="147"/>
      <c r="F11" s="147"/>
      <c r="G11" s="147"/>
      <c r="H11" s="195"/>
      <c r="I11" s="195"/>
      <c r="J11" s="195"/>
      <c r="K11" s="195"/>
      <c r="L11" s="195"/>
      <c r="M11" s="195"/>
      <c r="N11" s="195"/>
    </row>
    <row r="12" spans="1:14" s="10" customFormat="1" ht="20.25">
      <c r="A12" s="631" t="s">
        <v>8</v>
      </c>
      <c r="B12" s="631"/>
      <c r="C12" s="631"/>
      <c r="D12" s="631"/>
      <c r="E12" s="631"/>
      <c r="F12" s="631"/>
      <c r="G12" s="631"/>
    </row>
    <row r="13" spans="1:14" s="10" customFormat="1" ht="25.5" customHeight="1">
      <c r="A13" s="642" t="s">
        <v>9</v>
      </c>
      <c r="B13" s="642"/>
      <c r="C13" s="642"/>
      <c r="D13" s="642"/>
      <c r="E13" s="642"/>
      <c r="F13" s="642"/>
      <c r="G13" s="642"/>
    </row>
    <row r="14" spans="1:14" s="10" customFormat="1" ht="24" customHeight="1">
      <c r="A14" s="218" t="s">
        <v>334</v>
      </c>
      <c r="B14" s="219"/>
      <c r="C14" s="219"/>
      <c r="D14" s="219"/>
      <c r="E14" s="219"/>
      <c r="F14" s="219"/>
      <c r="G14" s="219"/>
    </row>
    <row r="15" spans="1:14" s="10" customFormat="1" ht="47.25" customHeight="1">
      <c r="A15" s="633" t="s">
        <v>161</v>
      </c>
      <c r="B15" s="633"/>
      <c r="C15" s="633"/>
      <c r="D15" s="633"/>
      <c r="E15" s="633"/>
      <c r="F15" s="633"/>
      <c r="G15" s="633"/>
    </row>
    <row r="16" spans="1:14" s="10" customFormat="1" ht="43.5" customHeight="1">
      <c r="A16" s="633" t="s">
        <v>335</v>
      </c>
      <c r="B16" s="633"/>
      <c r="C16" s="633"/>
      <c r="D16" s="633"/>
      <c r="E16" s="633"/>
      <c r="F16" s="633"/>
      <c r="G16" s="633"/>
    </row>
    <row r="17" spans="1:12" s="10" customFormat="1" ht="20.25">
      <c r="A17" s="631" t="s">
        <v>10</v>
      </c>
      <c r="B17" s="631"/>
      <c r="C17" s="631"/>
      <c r="D17" s="631"/>
      <c r="E17" s="631"/>
      <c r="F17" s="631"/>
      <c r="G17" s="631"/>
    </row>
    <row r="18" spans="1:12" s="10" customFormat="1" ht="30" customHeight="1">
      <c r="A18" s="632" t="s">
        <v>207</v>
      </c>
      <c r="B18" s="632"/>
      <c r="C18" s="632"/>
      <c r="D18" s="632"/>
      <c r="E18" s="632"/>
      <c r="F18" s="632"/>
      <c r="G18" s="632"/>
    </row>
    <row r="19" spans="1:12" s="10" customFormat="1" ht="20.25">
      <c r="A19" s="633" t="s">
        <v>496</v>
      </c>
      <c r="B19" s="633"/>
      <c r="C19" s="633"/>
      <c r="D19" s="633"/>
      <c r="E19" s="633"/>
      <c r="F19" s="633"/>
      <c r="G19" s="633"/>
    </row>
    <row r="20" spans="1:12" s="61" customFormat="1" ht="21.75" customHeight="1">
      <c r="A20" s="323" t="s">
        <v>270</v>
      </c>
      <c r="B20" s="324"/>
      <c r="C20" s="324"/>
      <c r="D20" s="324"/>
      <c r="E20" s="324"/>
      <c r="F20" s="324"/>
      <c r="G20" s="324"/>
    </row>
    <row r="21" spans="1:12" s="10" customFormat="1" ht="20.25" customHeight="1">
      <c r="A21" s="218" t="s">
        <v>209</v>
      </c>
      <c r="B21" s="219"/>
      <c r="C21" s="219"/>
      <c r="D21" s="219"/>
      <c r="E21" s="219"/>
      <c r="F21" s="219"/>
      <c r="G21" s="219"/>
    </row>
    <row r="22" spans="1:12" s="10" customFormat="1" ht="55.5" customHeight="1">
      <c r="A22" s="631" t="s">
        <v>336</v>
      </c>
      <c r="B22" s="635"/>
      <c r="C22" s="635"/>
      <c r="D22" s="635"/>
      <c r="E22" s="635"/>
      <c r="F22" s="635"/>
      <c r="G22" s="635"/>
    </row>
    <row r="23" spans="1:12" s="10" customFormat="1" ht="66" customHeight="1">
      <c r="A23" s="631" t="s">
        <v>337</v>
      </c>
      <c r="B23" s="635"/>
      <c r="C23" s="635"/>
      <c r="D23" s="635"/>
      <c r="E23" s="635"/>
      <c r="F23" s="635"/>
      <c r="G23" s="635"/>
    </row>
    <row r="24" spans="1:12" s="15" customFormat="1" ht="15" customHeight="1">
      <c r="A24" s="636" t="s">
        <v>11</v>
      </c>
      <c r="B24" s="636" t="s">
        <v>12</v>
      </c>
      <c r="C24" s="637" t="s">
        <v>13</v>
      </c>
      <c r="D24" s="637" t="s">
        <v>14</v>
      </c>
      <c r="E24" s="636" t="s">
        <v>15</v>
      </c>
      <c r="F24" s="637" t="s">
        <v>16</v>
      </c>
      <c r="G24" s="636" t="s">
        <v>17</v>
      </c>
      <c r="H24" s="13"/>
      <c r="I24" s="14"/>
    </row>
    <row r="25" spans="1:12" s="15" customFormat="1" ht="92.25" customHeight="1">
      <c r="A25" s="636"/>
      <c r="B25" s="636"/>
      <c r="C25" s="638"/>
      <c r="D25" s="638"/>
      <c r="E25" s="636"/>
      <c r="F25" s="638"/>
      <c r="G25" s="636"/>
      <c r="H25" s="25"/>
      <c r="I25" s="14"/>
    </row>
    <row r="26" spans="1:12" s="15" customFormat="1" ht="20.25">
      <c r="A26" s="369">
        <v>1</v>
      </c>
      <c r="B26" s="369">
        <v>2</v>
      </c>
      <c r="C26" s="369">
        <v>3</v>
      </c>
      <c r="D26" s="369">
        <v>4</v>
      </c>
      <c r="E26" s="370">
        <v>5</v>
      </c>
      <c r="F26" s="370">
        <v>6</v>
      </c>
      <c r="G26" s="370">
        <v>7</v>
      </c>
      <c r="I26" s="14"/>
    </row>
    <row r="27" spans="1:12" s="15" customFormat="1" ht="42.75" customHeight="1">
      <c r="A27" s="220" t="s">
        <v>18</v>
      </c>
      <c r="B27" s="158" t="s">
        <v>19</v>
      </c>
      <c r="C27" s="159">
        <v>2723.4</v>
      </c>
      <c r="D27" s="159">
        <v>2723.3</v>
      </c>
      <c r="E27" s="159">
        <f>D27-C27</f>
        <v>-9.9999999999909051E-2</v>
      </c>
      <c r="F27" s="245">
        <f>D27/C27*100</f>
        <v>99.996328119262685</v>
      </c>
      <c r="G27" s="255" t="s">
        <v>316</v>
      </c>
      <c r="H27" s="16"/>
      <c r="I27" s="17"/>
      <c r="J27" s="18"/>
      <c r="K27" s="18"/>
      <c r="L27" s="18"/>
    </row>
    <row r="28" spans="1:12" s="19" customFormat="1" ht="40.5">
      <c r="A28" s="221" t="s">
        <v>20</v>
      </c>
      <c r="B28" s="181"/>
      <c r="C28" s="181"/>
      <c r="D28" s="181"/>
      <c r="E28" s="181"/>
      <c r="F28" s="389"/>
      <c r="G28" s="181"/>
    </row>
    <row r="29" spans="1:12" s="54" customFormat="1" ht="129.75" customHeight="1">
      <c r="A29" s="222" t="s">
        <v>56</v>
      </c>
      <c r="B29" s="369" t="s">
        <v>22</v>
      </c>
      <c r="C29" s="224">
        <v>100</v>
      </c>
      <c r="D29" s="225">
        <v>100</v>
      </c>
      <c r="E29" s="224">
        <f>D29-C29</f>
        <v>0</v>
      </c>
      <c r="F29" s="356">
        <f>D29/C29*100</f>
        <v>100</v>
      </c>
      <c r="G29" s="236" t="s">
        <v>120</v>
      </c>
    </row>
    <row r="30" spans="1:12" s="15" customFormat="1" ht="20.25">
      <c r="A30" s="218" t="s">
        <v>72</v>
      </c>
      <c r="B30" s="219"/>
      <c r="C30" s="219"/>
      <c r="D30" s="219"/>
      <c r="E30" s="219"/>
      <c r="F30" s="219"/>
      <c r="G30" s="219"/>
    </row>
    <row r="31" spans="1:12" s="15" customFormat="1" ht="20.25">
      <c r="A31" s="633" t="s">
        <v>497</v>
      </c>
      <c r="B31" s="633"/>
      <c r="C31" s="633"/>
      <c r="D31" s="633"/>
      <c r="E31" s="633"/>
      <c r="F31" s="633"/>
      <c r="G31" s="633"/>
      <c r="H31" s="25"/>
      <c r="I31" s="17"/>
      <c r="J31" s="18"/>
      <c r="K31" s="18"/>
      <c r="L31" s="18"/>
    </row>
    <row r="32" spans="1:12" s="15" customFormat="1" ht="20.25">
      <c r="A32" s="633" t="s">
        <v>209</v>
      </c>
      <c r="B32" s="633"/>
      <c r="C32" s="633"/>
      <c r="D32" s="633"/>
      <c r="E32" s="633"/>
      <c r="F32" s="633"/>
      <c r="G32" s="633"/>
      <c r="I32" s="17"/>
      <c r="J32" s="18"/>
      <c r="K32" s="18"/>
      <c r="L32" s="18"/>
    </row>
    <row r="33" spans="1:12" s="19" customFormat="1" ht="66.75" customHeight="1">
      <c r="A33" s="633" t="s">
        <v>338</v>
      </c>
      <c r="B33" s="633"/>
      <c r="C33" s="633"/>
      <c r="D33" s="633"/>
      <c r="E33" s="633"/>
      <c r="F33" s="633"/>
      <c r="G33" s="633"/>
    </row>
    <row r="34" spans="1:12" s="19" customFormat="1" ht="116.25" customHeight="1">
      <c r="A34" s="369" t="s">
        <v>24</v>
      </c>
      <c r="B34" s="369" t="s">
        <v>12</v>
      </c>
      <c r="C34" s="369" t="s">
        <v>13</v>
      </c>
      <c r="D34" s="369" t="s">
        <v>14</v>
      </c>
      <c r="E34" s="369" t="s">
        <v>15</v>
      </c>
      <c r="F34" s="369" t="s">
        <v>16</v>
      </c>
      <c r="G34" s="369" t="s">
        <v>17</v>
      </c>
      <c r="I34" s="634"/>
      <c r="J34" s="634"/>
      <c r="K34" s="634"/>
    </row>
    <row r="35" spans="1:12" s="15" customFormat="1" ht="20.25">
      <c r="A35" s="369">
        <v>1</v>
      </c>
      <c r="B35" s="369">
        <v>2</v>
      </c>
      <c r="C35" s="369">
        <v>3</v>
      </c>
      <c r="D35" s="369">
        <v>4</v>
      </c>
      <c r="E35" s="369">
        <v>5</v>
      </c>
      <c r="F35" s="369">
        <v>6</v>
      </c>
      <c r="G35" s="369">
        <v>7</v>
      </c>
      <c r="H35" s="55"/>
      <c r="I35" s="17"/>
      <c r="J35" s="18"/>
      <c r="K35" s="18"/>
      <c r="L35" s="18"/>
    </row>
    <row r="36" spans="1:12" s="15" customFormat="1" ht="40.5">
      <c r="A36" s="390" t="s">
        <v>57</v>
      </c>
      <c r="B36" s="369" t="s">
        <v>58</v>
      </c>
      <c r="C36" s="369">
        <v>1</v>
      </c>
      <c r="D36" s="369">
        <f>C36</f>
        <v>1</v>
      </c>
      <c r="E36" s="369">
        <f>D35-C35</f>
        <v>1</v>
      </c>
      <c r="F36" s="369">
        <f>D36/C36*100</f>
        <v>100</v>
      </c>
      <c r="G36" s="236" t="s">
        <v>120</v>
      </c>
      <c r="H36" s="55"/>
      <c r="I36" s="17"/>
      <c r="J36" s="18"/>
      <c r="K36" s="18"/>
      <c r="L36" s="18"/>
    </row>
    <row r="37" spans="1:12" s="15" customFormat="1" ht="20.25">
      <c r="A37" s="390" t="s">
        <v>59</v>
      </c>
      <c r="B37" s="369" t="s">
        <v>58</v>
      </c>
      <c r="C37" s="369">
        <v>2</v>
      </c>
      <c r="D37" s="369">
        <f t="shared" ref="D37:D43" si="0">C37</f>
        <v>2</v>
      </c>
      <c r="E37" s="369">
        <f t="shared" ref="E37:E43" si="1">D36-C36</f>
        <v>0</v>
      </c>
      <c r="F37" s="369">
        <f t="shared" ref="F37:F43" si="2">D37/C37*100</f>
        <v>100</v>
      </c>
      <c r="G37" s="236" t="s">
        <v>120</v>
      </c>
      <c r="H37" s="55"/>
      <c r="I37" s="17"/>
      <c r="J37" s="18"/>
      <c r="K37" s="18"/>
      <c r="L37" s="18"/>
    </row>
    <row r="38" spans="1:12" s="15" customFormat="1" ht="20.25">
      <c r="A38" s="390" t="s">
        <v>60</v>
      </c>
      <c r="B38" s="369" t="s">
        <v>58</v>
      </c>
      <c r="C38" s="369">
        <v>10</v>
      </c>
      <c r="D38" s="369">
        <f t="shared" si="0"/>
        <v>10</v>
      </c>
      <c r="E38" s="369">
        <f t="shared" si="1"/>
        <v>0</v>
      </c>
      <c r="F38" s="369">
        <f t="shared" si="2"/>
        <v>100</v>
      </c>
      <c r="G38" s="236" t="s">
        <v>120</v>
      </c>
      <c r="H38" s="55"/>
      <c r="I38" s="17"/>
      <c r="J38" s="18"/>
      <c r="K38" s="18"/>
      <c r="L38" s="18"/>
    </row>
    <row r="39" spans="1:12" s="15" customFormat="1" ht="20.25">
      <c r="A39" s="391" t="s">
        <v>61</v>
      </c>
      <c r="B39" s="403" t="s">
        <v>58</v>
      </c>
      <c r="C39" s="403">
        <v>5</v>
      </c>
      <c r="D39" s="403">
        <f t="shared" si="0"/>
        <v>5</v>
      </c>
      <c r="E39" s="403">
        <f t="shared" si="1"/>
        <v>0</v>
      </c>
      <c r="F39" s="403">
        <f t="shared" si="2"/>
        <v>100</v>
      </c>
      <c r="G39" s="281" t="s">
        <v>120</v>
      </c>
      <c r="H39" s="55"/>
      <c r="I39" s="17"/>
      <c r="J39" s="18"/>
      <c r="K39" s="18"/>
      <c r="L39" s="18"/>
    </row>
    <row r="40" spans="1:12" s="15" customFormat="1" ht="20.25">
      <c r="A40" s="392" t="s">
        <v>62</v>
      </c>
      <c r="B40" s="402" t="s">
        <v>58</v>
      </c>
      <c r="C40" s="402">
        <v>1</v>
      </c>
      <c r="D40" s="402">
        <f t="shared" si="0"/>
        <v>1</v>
      </c>
      <c r="E40" s="402">
        <f t="shared" si="1"/>
        <v>0</v>
      </c>
      <c r="F40" s="402">
        <f t="shared" si="2"/>
        <v>100</v>
      </c>
      <c r="G40" s="283" t="s">
        <v>120</v>
      </c>
      <c r="H40" s="55"/>
      <c r="I40" s="17"/>
      <c r="J40" s="18"/>
      <c r="K40" s="18"/>
      <c r="L40" s="18"/>
    </row>
    <row r="41" spans="1:12" s="15" customFormat="1" ht="20.25">
      <c r="A41" s="392" t="s">
        <v>63</v>
      </c>
      <c r="B41" s="402" t="s">
        <v>58</v>
      </c>
      <c r="C41" s="402">
        <v>1</v>
      </c>
      <c r="D41" s="402">
        <f t="shared" si="0"/>
        <v>1</v>
      </c>
      <c r="E41" s="402">
        <f t="shared" si="1"/>
        <v>0</v>
      </c>
      <c r="F41" s="402">
        <f t="shared" si="2"/>
        <v>100</v>
      </c>
      <c r="G41" s="283" t="s">
        <v>120</v>
      </c>
      <c r="H41" s="55"/>
      <c r="I41" s="17"/>
      <c r="J41" s="18"/>
      <c r="K41" s="18"/>
      <c r="L41" s="18"/>
    </row>
    <row r="42" spans="1:12" s="15" customFormat="1" ht="20.25">
      <c r="A42" s="392" t="s">
        <v>64</v>
      </c>
      <c r="B42" s="402" t="s">
        <v>58</v>
      </c>
      <c r="C42" s="402">
        <v>1</v>
      </c>
      <c r="D42" s="402">
        <f t="shared" si="0"/>
        <v>1</v>
      </c>
      <c r="E42" s="402">
        <f t="shared" si="1"/>
        <v>0</v>
      </c>
      <c r="F42" s="402">
        <f t="shared" si="2"/>
        <v>100</v>
      </c>
      <c r="G42" s="283" t="s">
        <v>120</v>
      </c>
      <c r="H42" s="55"/>
      <c r="I42" s="17"/>
      <c r="J42" s="18"/>
      <c r="K42" s="18"/>
      <c r="L42" s="18"/>
    </row>
    <row r="43" spans="1:12" s="15" customFormat="1" ht="40.5">
      <c r="A43" s="392" t="s">
        <v>65</v>
      </c>
      <c r="B43" s="402" t="s">
        <v>58</v>
      </c>
      <c r="C43" s="402">
        <v>41</v>
      </c>
      <c r="D43" s="402">
        <f t="shared" si="0"/>
        <v>41</v>
      </c>
      <c r="E43" s="402">
        <f t="shared" si="1"/>
        <v>0</v>
      </c>
      <c r="F43" s="402">
        <f t="shared" si="2"/>
        <v>100</v>
      </c>
      <c r="G43" s="283" t="s">
        <v>120</v>
      </c>
      <c r="H43" s="55"/>
      <c r="I43" s="17"/>
      <c r="J43" s="18"/>
      <c r="K43" s="18"/>
      <c r="L43" s="18"/>
    </row>
    <row r="44" spans="1:12" s="15" customFormat="1" ht="107.25" customHeight="1">
      <c r="A44" s="166" t="s">
        <v>27</v>
      </c>
      <c r="B44" s="402" t="s">
        <v>12</v>
      </c>
      <c r="C44" s="402" t="s">
        <v>13</v>
      </c>
      <c r="D44" s="402" t="s">
        <v>14</v>
      </c>
      <c r="E44" s="402" t="s">
        <v>15</v>
      </c>
      <c r="F44" s="402" t="s">
        <v>16</v>
      </c>
      <c r="G44" s="402" t="s">
        <v>17</v>
      </c>
      <c r="H44" s="55"/>
      <c r="I44" s="17"/>
      <c r="J44" s="18"/>
      <c r="K44" s="18"/>
      <c r="L44" s="18"/>
    </row>
    <row r="45" spans="1:12" s="15" customFormat="1" ht="48" customHeight="1">
      <c r="A45" s="238" t="s">
        <v>66</v>
      </c>
      <c r="B45" s="369" t="str">
        <f>B46</f>
        <v>тысяч тенге</v>
      </c>
      <c r="C45" s="369">
        <v>2723.4</v>
      </c>
      <c r="D45" s="369">
        <v>2723.3</v>
      </c>
      <c r="E45" s="369">
        <f>D45-C45</f>
        <v>-9.9999999999909051E-2</v>
      </c>
      <c r="F45" s="167">
        <f>D45/C45*100</f>
        <v>99.996328119262685</v>
      </c>
      <c r="G45" s="181" t="s">
        <v>316</v>
      </c>
      <c r="H45" s="55"/>
      <c r="I45" s="17"/>
      <c r="J45" s="18"/>
      <c r="K45" s="18"/>
      <c r="L45" s="18"/>
    </row>
    <row r="46" spans="1:12" s="15" customFormat="1" ht="49.5" customHeight="1">
      <c r="A46" s="220" t="s">
        <v>29</v>
      </c>
      <c r="B46" s="158" t="s">
        <v>19</v>
      </c>
      <c r="C46" s="159">
        <f>C29</f>
        <v>100</v>
      </c>
      <c r="D46" s="159">
        <f>D29</f>
        <v>100</v>
      </c>
      <c r="E46" s="159">
        <f>E29</f>
        <v>0</v>
      </c>
      <c r="F46" s="159">
        <f>F29</f>
        <v>100</v>
      </c>
      <c r="G46" s="255" t="s">
        <v>316</v>
      </c>
      <c r="H46" s="55"/>
      <c r="I46" s="17"/>
      <c r="J46" s="18"/>
      <c r="K46" s="18"/>
      <c r="L46" s="18"/>
    </row>
    <row r="47" spans="1:12" s="29" customFormat="1" ht="20.25">
      <c r="A47" s="367"/>
      <c r="B47" s="175"/>
      <c r="C47" s="176"/>
      <c r="D47" s="176"/>
      <c r="E47" s="176"/>
      <c r="F47" s="176"/>
      <c r="G47" s="176"/>
      <c r="H47" s="26"/>
      <c r="I47" s="28"/>
    </row>
    <row r="48" spans="1:12" ht="20.25">
      <c r="A48" s="177"/>
      <c r="B48" s="177"/>
      <c r="C48" s="177"/>
      <c r="D48" s="177"/>
      <c r="E48" s="177"/>
      <c r="F48" s="177"/>
      <c r="G48" s="177"/>
    </row>
    <row r="49" spans="1:9" s="32" customFormat="1" ht="21.75" customHeight="1">
      <c r="A49" s="240" t="s">
        <v>32</v>
      </c>
      <c r="B49" s="240"/>
      <c r="C49" s="240"/>
      <c r="D49" s="240"/>
      <c r="G49" s="240" t="s">
        <v>484</v>
      </c>
      <c r="H49" s="31"/>
      <c r="I49" s="39"/>
    </row>
    <row r="50" spans="1:9" s="29" customFormat="1" ht="39" customHeight="1">
      <c r="A50" s="240" t="s">
        <v>144</v>
      </c>
      <c r="B50" s="240"/>
      <c r="C50" s="240"/>
      <c r="D50" s="177"/>
      <c r="G50" s="544" t="s">
        <v>485</v>
      </c>
      <c r="H50" s="26"/>
      <c r="I50" s="28"/>
    </row>
  </sheetData>
  <mergeCells count="24">
    <mergeCell ref="A22:G22"/>
    <mergeCell ref="F6:G6"/>
    <mergeCell ref="A8:G8"/>
    <mergeCell ref="A9:G9"/>
    <mergeCell ref="A12:G12"/>
    <mergeCell ref="A13:G13"/>
    <mergeCell ref="A15:G15"/>
    <mergeCell ref="A16:G16"/>
    <mergeCell ref="A17:G17"/>
    <mergeCell ref="A18:G18"/>
    <mergeCell ref="A19:G19"/>
    <mergeCell ref="A11:D11"/>
    <mergeCell ref="I34:K34"/>
    <mergeCell ref="A23:G23"/>
    <mergeCell ref="A24:A25"/>
    <mergeCell ref="B24:B25"/>
    <mergeCell ref="C24:C25"/>
    <mergeCell ref="D24:D25"/>
    <mergeCell ref="E24:E25"/>
    <mergeCell ref="F24:F25"/>
    <mergeCell ref="G24:G25"/>
    <mergeCell ref="A31:G31"/>
    <mergeCell ref="A32:G32"/>
    <mergeCell ref="A33:G33"/>
  </mergeCells>
  <printOptions horizontalCentered="1"/>
  <pageMargins left="0.19685039370078741" right="0.19685039370078741" top="0.39370078740157483" bottom="0.39370078740157483" header="0.51181102362204722" footer="0.51181102362204722"/>
  <pageSetup paperSize="9" scale="60"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00B050"/>
  </sheetPr>
  <dimension ref="A1:N70"/>
  <sheetViews>
    <sheetView view="pageBreakPreview" zoomScale="75" zoomScaleSheetLayoutView="75" workbookViewId="0">
      <selection activeCell="O36" sqref="O36"/>
    </sheetView>
  </sheetViews>
  <sheetFormatPr defaultRowHeight="12.75"/>
  <cols>
    <col min="1" max="1" width="29.140625" style="57" customWidth="1"/>
    <col min="2" max="2" width="14.85546875" style="57" customWidth="1"/>
    <col min="3" max="3" width="13.7109375" style="57" customWidth="1"/>
    <col min="4" max="4" width="13.140625" style="57" customWidth="1"/>
    <col min="5" max="5" width="17.140625" style="57" customWidth="1"/>
    <col min="6" max="6" width="19.7109375" style="57" customWidth="1"/>
    <col min="7" max="7" width="37.14062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14" s="44" customFormat="1">
      <c r="A1" s="45"/>
      <c r="B1" s="45"/>
      <c r="C1" s="46"/>
      <c r="D1" s="46"/>
      <c r="E1" s="46"/>
      <c r="F1" s="46"/>
      <c r="G1" s="86" t="s">
        <v>0</v>
      </c>
    </row>
    <row r="2" spans="1:14" s="44" customFormat="1">
      <c r="A2" s="45"/>
      <c r="B2" s="45"/>
      <c r="C2" s="46"/>
      <c r="D2" s="46"/>
      <c r="E2" s="46"/>
      <c r="F2" s="46"/>
      <c r="G2" s="86" t="s">
        <v>1</v>
      </c>
    </row>
    <row r="3" spans="1:14" s="44" customFormat="1">
      <c r="A3" s="45"/>
      <c r="B3" s="45"/>
      <c r="C3" s="46"/>
      <c r="D3" s="46"/>
      <c r="E3" s="46"/>
      <c r="F3" s="46"/>
      <c r="G3" s="86" t="s">
        <v>2</v>
      </c>
    </row>
    <row r="4" spans="1:14" s="44" customFormat="1">
      <c r="A4" s="45"/>
      <c r="B4" s="45"/>
      <c r="C4" s="46"/>
      <c r="D4" s="46"/>
      <c r="E4" s="46"/>
      <c r="F4" s="46"/>
      <c r="G4" s="86" t="s">
        <v>3</v>
      </c>
    </row>
    <row r="5" spans="1:14" s="44" customFormat="1">
      <c r="A5" s="45"/>
      <c r="B5" s="48"/>
      <c r="C5" s="46"/>
      <c r="D5" s="46"/>
      <c r="E5" s="46"/>
      <c r="F5" s="46"/>
      <c r="G5" s="86" t="s">
        <v>4</v>
      </c>
    </row>
    <row r="6" spans="1:14" s="44" customFormat="1" ht="15">
      <c r="A6" s="49"/>
      <c r="B6" s="50"/>
      <c r="C6" s="51"/>
      <c r="D6" s="51"/>
      <c r="E6" s="51"/>
      <c r="F6" s="628" t="s">
        <v>5</v>
      </c>
      <c r="G6" s="628"/>
    </row>
    <row r="7" spans="1:14" s="44" customFormat="1" ht="15">
      <c r="A7" s="49"/>
      <c r="B7" s="50"/>
      <c r="C7" s="51"/>
      <c r="D7" s="51"/>
      <c r="E7" s="51"/>
      <c r="F7" s="86"/>
      <c r="G7" s="86"/>
    </row>
    <row r="8" spans="1:14" s="44" customFormat="1" ht="20.25">
      <c r="A8" s="629" t="s">
        <v>6</v>
      </c>
      <c r="B8" s="629"/>
      <c r="C8" s="629"/>
      <c r="D8" s="629"/>
      <c r="E8" s="629"/>
      <c r="F8" s="629"/>
      <c r="G8" s="629"/>
    </row>
    <row r="9" spans="1:14" s="44" customFormat="1" ht="20.25">
      <c r="A9" s="630" t="s">
        <v>7</v>
      </c>
      <c r="B9" s="630"/>
      <c r="C9" s="630"/>
      <c r="D9" s="630"/>
      <c r="E9" s="630"/>
      <c r="F9" s="630"/>
      <c r="G9" s="630"/>
    </row>
    <row r="10" spans="1:14" s="44" customFormat="1" ht="20.25">
      <c r="A10" s="368"/>
      <c r="B10" s="368"/>
      <c r="C10" s="368"/>
      <c r="D10" s="368"/>
      <c r="E10" s="368"/>
      <c r="F10" s="368"/>
      <c r="G10" s="368"/>
    </row>
    <row r="11" spans="1:14" ht="26.25" customHeight="1">
      <c r="A11" s="631" t="s">
        <v>159</v>
      </c>
      <c r="B11" s="631"/>
      <c r="C11" s="631"/>
      <c r="D11" s="631"/>
      <c r="E11" s="147"/>
      <c r="F11" s="147"/>
      <c r="G11" s="147"/>
      <c r="H11" s="195"/>
      <c r="I11" s="195"/>
      <c r="J11" s="195"/>
      <c r="K11" s="195"/>
      <c r="L11" s="195"/>
      <c r="M11" s="195"/>
      <c r="N11" s="195"/>
    </row>
    <row r="12" spans="1:14" ht="24" customHeight="1">
      <c r="A12" s="631" t="s">
        <v>8</v>
      </c>
      <c r="B12" s="631"/>
      <c r="C12" s="631"/>
      <c r="D12" s="631"/>
      <c r="E12" s="631"/>
      <c r="F12" s="631"/>
      <c r="G12" s="631"/>
      <c r="H12" s="195"/>
      <c r="I12" s="195"/>
      <c r="J12" s="195"/>
      <c r="K12" s="195"/>
      <c r="L12" s="195"/>
      <c r="M12" s="195"/>
      <c r="N12" s="195"/>
    </row>
    <row r="13" spans="1:14" ht="20.25" customHeight="1">
      <c r="A13" s="642" t="s">
        <v>9</v>
      </c>
      <c r="B13" s="642"/>
      <c r="C13" s="642"/>
      <c r="D13" s="642"/>
      <c r="E13" s="642"/>
      <c r="F13" s="642"/>
      <c r="G13" s="642"/>
      <c r="H13" s="195"/>
      <c r="I13" s="195"/>
      <c r="J13" s="195"/>
      <c r="K13" s="195"/>
      <c r="L13" s="195"/>
      <c r="M13" s="195"/>
      <c r="N13" s="195"/>
    </row>
    <row r="14" spans="1:14" ht="22.5" customHeight="1">
      <c r="A14" s="148" t="s">
        <v>160</v>
      </c>
      <c r="B14" s="149"/>
      <c r="C14" s="149"/>
      <c r="D14" s="149"/>
      <c r="E14" s="149"/>
      <c r="F14" s="149"/>
      <c r="G14" s="149"/>
      <c r="H14" s="195"/>
      <c r="I14" s="195"/>
      <c r="J14" s="195"/>
      <c r="K14" s="195"/>
      <c r="L14" s="195"/>
      <c r="M14" s="195"/>
      <c r="N14" s="195"/>
    </row>
    <row r="15" spans="1:14" ht="42" customHeight="1">
      <c r="A15" s="633" t="s">
        <v>161</v>
      </c>
      <c r="B15" s="633"/>
      <c r="C15" s="633"/>
      <c r="D15" s="633"/>
      <c r="E15" s="633"/>
      <c r="F15" s="633"/>
      <c r="G15" s="633"/>
      <c r="H15" s="195"/>
      <c r="I15" s="195"/>
      <c r="J15" s="195"/>
      <c r="K15" s="195"/>
      <c r="L15" s="195"/>
      <c r="M15" s="195"/>
      <c r="N15" s="195"/>
    </row>
    <row r="16" spans="1:14" s="64" customFormat="1" ht="47.25" customHeight="1">
      <c r="A16" s="639" t="s">
        <v>328</v>
      </c>
      <c r="B16" s="639"/>
      <c r="C16" s="639"/>
      <c r="D16" s="639"/>
      <c r="E16" s="639"/>
      <c r="F16" s="639"/>
      <c r="G16" s="639"/>
      <c r="H16" s="70"/>
      <c r="I16" s="66"/>
      <c r="J16" s="72"/>
      <c r="K16" s="72"/>
      <c r="L16" s="72"/>
      <c r="M16" s="72"/>
    </row>
    <row r="17" spans="1:13" s="69" customFormat="1" ht="30" customHeight="1">
      <c r="A17" s="639" t="s">
        <v>236</v>
      </c>
      <c r="B17" s="639"/>
      <c r="C17" s="639"/>
      <c r="D17" s="639"/>
      <c r="E17" s="639"/>
      <c r="F17" s="639"/>
      <c r="G17" s="639"/>
      <c r="H17" s="71"/>
      <c r="I17" s="68"/>
      <c r="J17" s="71"/>
      <c r="K17" s="71"/>
      <c r="L17" s="71"/>
      <c r="M17" s="71"/>
    </row>
    <row r="18" spans="1:13" s="61" customFormat="1" ht="22.5" customHeight="1">
      <c r="A18" s="322" t="s">
        <v>79</v>
      </c>
      <c r="B18" s="256"/>
      <c r="C18" s="256"/>
      <c r="D18" s="256"/>
      <c r="E18" s="256"/>
      <c r="F18" s="256"/>
      <c r="G18" s="256"/>
    </row>
    <row r="19" spans="1:13" s="60" customFormat="1" ht="27.75" customHeight="1">
      <c r="A19" s="639" t="s">
        <v>237</v>
      </c>
      <c r="B19" s="639"/>
      <c r="C19" s="639"/>
      <c r="D19" s="639"/>
      <c r="E19" s="639"/>
      <c r="F19" s="639"/>
      <c r="G19" s="639"/>
    </row>
    <row r="20" spans="1:13" s="60" customFormat="1" ht="50.25" customHeight="1">
      <c r="A20" s="639" t="s">
        <v>216</v>
      </c>
      <c r="B20" s="639"/>
      <c r="C20" s="639"/>
      <c r="D20" s="639"/>
      <c r="E20" s="639"/>
      <c r="F20" s="639"/>
      <c r="G20" s="639"/>
    </row>
    <row r="21" spans="1:13" s="61" customFormat="1" ht="21.75" customHeight="1">
      <c r="A21" s="323" t="s">
        <v>270</v>
      </c>
      <c r="B21" s="324"/>
      <c r="C21" s="324"/>
      <c r="D21" s="324"/>
      <c r="E21" s="324"/>
      <c r="F21" s="324"/>
      <c r="G21" s="324"/>
    </row>
    <row r="22" spans="1:13" s="60" customFormat="1" ht="28.5" customHeight="1">
      <c r="A22" s="639" t="s">
        <v>217</v>
      </c>
      <c r="B22" s="639"/>
      <c r="C22" s="639"/>
      <c r="D22" s="639"/>
      <c r="E22" s="639"/>
      <c r="F22" s="639"/>
      <c r="G22" s="639"/>
    </row>
    <row r="23" spans="1:13" s="64" customFormat="1" ht="66" customHeight="1">
      <c r="A23" s="639" t="s">
        <v>315</v>
      </c>
      <c r="B23" s="639"/>
      <c r="C23" s="639"/>
      <c r="D23" s="639"/>
      <c r="E23" s="639"/>
      <c r="F23" s="639"/>
      <c r="G23" s="639"/>
      <c r="H23" s="70"/>
      <c r="I23" s="73"/>
      <c r="J23" s="67"/>
      <c r="K23" s="67"/>
      <c r="L23" s="67"/>
    </row>
    <row r="24" spans="1:13" s="44" customFormat="1" ht="90.75" customHeight="1">
      <c r="A24" s="697" t="s">
        <v>330</v>
      </c>
      <c r="B24" s="697"/>
      <c r="C24" s="697"/>
      <c r="D24" s="697"/>
      <c r="E24" s="697"/>
      <c r="F24" s="697"/>
      <c r="G24" s="697"/>
      <c r="H24" s="720"/>
      <c r="I24" s="720"/>
    </row>
    <row r="25" spans="1:13" s="44" customFormat="1" ht="21.75" customHeight="1">
      <c r="A25" s="636" t="s">
        <v>11</v>
      </c>
      <c r="B25" s="636" t="s">
        <v>12</v>
      </c>
      <c r="C25" s="636" t="s">
        <v>13</v>
      </c>
      <c r="D25" s="636" t="s">
        <v>14</v>
      </c>
      <c r="E25" s="636" t="s">
        <v>15</v>
      </c>
      <c r="F25" s="636" t="s">
        <v>16</v>
      </c>
      <c r="G25" s="636" t="s">
        <v>17</v>
      </c>
    </row>
    <row r="26" spans="1:13" s="44" customFormat="1" ht="93" customHeight="1">
      <c r="A26" s="636"/>
      <c r="B26" s="636"/>
      <c r="C26" s="636"/>
      <c r="D26" s="636"/>
      <c r="E26" s="636"/>
      <c r="F26" s="636"/>
      <c r="G26" s="636"/>
    </row>
    <row r="27" spans="1:13" s="44" customFormat="1" ht="20.25">
      <c r="A27" s="369">
        <v>1</v>
      </c>
      <c r="B27" s="369">
        <v>2</v>
      </c>
      <c r="C27" s="369">
        <v>3</v>
      </c>
      <c r="D27" s="369">
        <v>4</v>
      </c>
      <c r="E27" s="370">
        <v>5</v>
      </c>
      <c r="F27" s="370">
        <v>6</v>
      </c>
      <c r="G27" s="370">
        <v>7</v>
      </c>
    </row>
    <row r="28" spans="1:13" s="44" customFormat="1" ht="65.25" customHeight="1">
      <c r="A28" s="220" t="s">
        <v>18</v>
      </c>
      <c r="B28" s="158" t="s">
        <v>19</v>
      </c>
      <c r="C28" s="159">
        <f>C64+C45</f>
        <v>882713.20000000007</v>
      </c>
      <c r="D28" s="159">
        <f>D64+D45</f>
        <v>882712.5</v>
      </c>
      <c r="E28" s="159">
        <f>D28-C28</f>
        <v>-0.70000000006984919</v>
      </c>
      <c r="F28" s="245">
        <f>D28/C28*100</f>
        <v>99.999920699044708</v>
      </c>
      <c r="G28" s="461" t="s">
        <v>333</v>
      </c>
    </row>
    <row r="29" spans="1:13" s="44" customFormat="1" ht="86.25" customHeight="1">
      <c r="A29" s="220" t="s">
        <v>111</v>
      </c>
      <c r="B29" s="158"/>
      <c r="C29" s="159"/>
      <c r="D29" s="159"/>
      <c r="E29" s="159"/>
      <c r="F29" s="245"/>
      <c r="G29" s="226"/>
    </row>
    <row r="30" spans="1:13" s="44" customFormat="1" ht="200.25" customHeight="1">
      <c r="A30" s="346" t="s">
        <v>98</v>
      </c>
      <c r="B30" s="291" t="s">
        <v>22</v>
      </c>
      <c r="C30" s="291">
        <v>55.6</v>
      </c>
      <c r="D30" s="383">
        <v>57.34</v>
      </c>
      <c r="E30" s="186">
        <f>C30-D30</f>
        <v>-1.740000000000002</v>
      </c>
      <c r="F30" s="186">
        <f>D30/C30*100</f>
        <v>103.12949640287769</v>
      </c>
      <c r="G30" s="425" t="s">
        <v>481</v>
      </c>
      <c r="I30" s="44" t="s">
        <v>450</v>
      </c>
    </row>
    <row r="31" spans="1:13" s="10" customFormat="1" ht="20.25">
      <c r="A31" s="631" t="s">
        <v>168</v>
      </c>
      <c r="B31" s="631"/>
      <c r="C31" s="631"/>
      <c r="D31" s="631"/>
      <c r="E31" s="631"/>
      <c r="F31" s="631"/>
      <c r="G31" s="631"/>
    </row>
    <row r="32" spans="1:13" s="44" customFormat="1" ht="23.25" customHeight="1">
      <c r="A32" s="322" t="s">
        <v>72</v>
      </c>
      <c r="B32" s="256"/>
      <c r="C32" s="256"/>
      <c r="D32" s="256"/>
      <c r="E32" s="195"/>
      <c r="F32" s="195"/>
      <c r="G32" s="195"/>
    </row>
    <row r="33" spans="1:9" s="95" customFormat="1" ht="42" customHeight="1">
      <c r="A33" s="650" t="s">
        <v>329</v>
      </c>
      <c r="B33" s="650"/>
      <c r="C33" s="650"/>
      <c r="D33" s="650"/>
      <c r="E33" s="650"/>
      <c r="F33" s="650"/>
      <c r="G33" s="650"/>
      <c r="H33" s="94"/>
      <c r="I33" s="95" t="s">
        <v>451</v>
      </c>
    </row>
    <row r="34" spans="1:9" s="95" customFormat="1" ht="22.5" customHeight="1">
      <c r="A34" s="372" t="s">
        <v>246</v>
      </c>
      <c r="B34" s="274"/>
      <c r="C34" s="274"/>
      <c r="D34" s="274"/>
      <c r="E34" s="274"/>
      <c r="F34" s="274"/>
      <c r="G34" s="275"/>
    </row>
    <row r="35" spans="1:9" s="95" customFormat="1" ht="87.75" customHeight="1">
      <c r="A35" s="639" t="s">
        <v>331</v>
      </c>
      <c r="B35" s="639"/>
      <c r="C35" s="639"/>
      <c r="D35" s="639"/>
      <c r="E35" s="639"/>
      <c r="F35" s="639"/>
      <c r="G35" s="639"/>
      <c r="H35" s="94"/>
    </row>
    <row r="36" spans="1:9" s="44" customFormat="1" ht="104.25" customHeight="1">
      <c r="A36" s="402" t="s">
        <v>24</v>
      </c>
      <c r="B36" s="402" t="s">
        <v>12</v>
      </c>
      <c r="C36" s="402" t="s">
        <v>13</v>
      </c>
      <c r="D36" s="402" t="s">
        <v>14</v>
      </c>
      <c r="E36" s="402" t="s">
        <v>15</v>
      </c>
      <c r="F36" s="402" t="s">
        <v>16</v>
      </c>
      <c r="G36" s="402" t="s">
        <v>17</v>
      </c>
    </row>
    <row r="37" spans="1:9" s="44" customFormat="1" ht="20.25" customHeight="1">
      <c r="A37" s="373">
        <v>1</v>
      </c>
      <c r="B37" s="373">
        <v>2</v>
      </c>
      <c r="C37" s="373">
        <v>3</v>
      </c>
      <c r="D37" s="373">
        <v>4</v>
      </c>
      <c r="E37" s="373">
        <v>5</v>
      </c>
      <c r="F37" s="373">
        <v>6</v>
      </c>
      <c r="G37" s="373">
        <v>7</v>
      </c>
    </row>
    <row r="38" spans="1:9" s="44" customFormat="1" ht="30.75" customHeight="1">
      <c r="A38" s="373"/>
      <c r="B38" s="373"/>
      <c r="C38" s="373"/>
      <c r="D38" s="373"/>
      <c r="E38" s="373"/>
      <c r="F38" s="373"/>
      <c r="G38" s="373"/>
    </row>
    <row r="39" spans="1:9" s="44" customFormat="1" ht="19.5" customHeight="1">
      <c r="A39" s="371"/>
      <c r="B39" s="249"/>
      <c r="C39" s="250"/>
      <c r="D39" s="250"/>
      <c r="E39" s="250"/>
      <c r="F39" s="251"/>
      <c r="G39" s="371"/>
    </row>
    <row r="40" spans="1:9" s="44" customFormat="1" ht="36.75" customHeight="1">
      <c r="A40" s="636" t="s">
        <v>113</v>
      </c>
      <c r="B40" s="636" t="s">
        <v>12</v>
      </c>
      <c r="C40" s="637" t="s">
        <v>13</v>
      </c>
      <c r="D40" s="637" t="s">
        <v>14</v>
      </c>
      <c r="E40" s="636" t="s">
        <v>15</v>
      </c>
      <c r="F40" s="637" t="s">
        <v>16</v>
      </c>
      <c r="G40" s="636" t="s">
        <v>114</v>
      </c>
    </row>
    <row r="41" spans="1:9" s="44" customFormat="1" ht="62.25" customHeight="1">
      <c r="A41" s="636"/>
      <c r="B41" s="636"/>
      <c r="C41" s="638"/>
      <c r="D41" s="638"/>
      <c r="E41" s="636"/>
      <c r="F41" s="638"/>
      <c r="G41" s="636"/>
    </row>
    <row r="42" spans="1:9" s="44" customFormat="1" ht="20.25">
      <c r="A42" s="369">
        <v>1</v>
      </c>
      <c r="B42" s="369">
        <v>2</v>
      </c>
      <c r="C42" s="369">
        <v>3</v>
      </c>
      <c r="D42" s="369">
        <v>4</v>
      </c>
      <c r="E42" s="370">
        <v>5</v>
      </c>
      <c r="F42" s="370">
        <v>6</v>
      </c>
      <c r="G42" s="370">
        <v>7</v>
      </c>
    </row>
    <row r="43" spans="1:9" s="44" customFormat="1" ht="60.75">
      <c r="A43" s="326" t="s">
        <v>69</v>
      </c>
      <c r="B43" s="369" t="s">
        <v>38</v>
      </c>
      <c r="C43" s="280">
        <f>SUM(C44:C44)</f>
        <v>175014.39999999999</v>
      </c>
      <c r="D43" s="280">
        <f>SUM(D44:D44)</f>
        <v>175014.39999999999</v>
      </c>
      <c r="E43" s="269">
        <f>D43-C43</f>
        <v>0</v>
      </c>
      <c r="F43" s="269">
        <f>D43/C43*100</f>
        <v>100</v>
      </c>
      <c r="G43" s="236" t="s">
        <v>120</v>
      </c>
    </row>
    <row r="44" spans="1:9" s="44" customFormat="1" ht="66" customHeight="1">
      <c r="A44" s="326" t="s">
        <v>37</v>
      </c>
      <c r="B44" s="369" t="s">
        <v>38</v>
      </c>
      <c r="C44" s="229">
        <v>175014.39999999999</v>
      </c>
      <c r="D44" s="229">
        <v>175014.39999999999</v>
      </c>
      <c r="E44" s="269">
        <f>D44-C44</f>
        <v>0</v>
      </c>
      <c r="F44" s="269">
        <f>D44/C44*100</f>
        <v>100</v>
      </c>
      <c r="G44" s="236" t="s">
        <v>120</v>
      </c>
      <c r="H44" s="65"/>
    </row>
    <row r="45" spans="1:9" s="44" customFormat="1" ht="65.25" customHeight="1">
      <c r="A45" s="255" t="s">
        <v>71</v>
      </c>
      <c r="B45" s="158" t="s">
        <v>38</v>
      </c>
      <c r="C45" s="159">
        <f>C44</f>
        <v>175014.39999999999</v>
      </c>
      <c r="D45" s="159">
        <f>D44</f>
        <v>175014.39999999999</v>
      </c>
      <c r="E45" s="270">
        <f>E44</f>
        <v>0</v>
      </c>
      <c r="F45" s="270">
        <f>F44</f>
        <v>100</v>
      </c>
      <c r="G45" s="236" t="s">
        <v>120</v>
      </c>
    </row>
    <row r="46" spans="1:9" s="93" customFormat="1" ht="36" customHeight="1">
      <c r="A46" s="650" t="s">
        <v>249</v>
      </c>
      <c r="B46" s="650"/>
      <c r="C46" s="650"/>
      <c r="D46" s="650"/>
      <c r="E46" s="650"/>
      <c r="F46" s="650"/>
      <c r="G46" s="650"/>
    </row>
    <row r="47" spans="1:9" s="95" customFormat="1" ht="20.25" customHeight="1">
      <c r="A47" s="650" t="s">
        <v>72</v>
      </c>
      <c r="B47" s="650"/>
      <c r="C47" s="650"/>
      <c r="D47" s="650"/>
      <c r="E47" s="650"/>
      <c r="F47" s="650"/>
      <c r="G47" s="650"/>
      <c r="H47" s="96"/>
    </row>
    <row r="48" spans="1:9" s="95" customFormat="1" ht="52.5" customHeight="1">
      <c r="A48" s="650" t="s">
        <v>332</v>
      </c>
      <c r="B48" s="650"/>
      <c r="C48" s="650"/>
      <c r="D48" s="650"/>
      <c r="E48" s="650"/>
      <c r="F48" s="650"/>
      <c r="G48" s="650"/>
      <c r="H48" s="94"/>
    </row>
    <row r="49" spans="1:12" s="93" customFormat="1" ht="29.25" customHeight="1">
      <c r="A49" s="650" t="s">
        <v>251</v>
      </c>
      <c r="B49" s="650"/>
      <c r="C49" s="650"/>
      <c r="D49" s="650"/>
      <c r="E49" s="650"/>
      <c r="F49" s="650"/>
      <c r="G49" s="275"/>
    </row>
    <row r="50" spans="1:12" s="95" customFormat="1" ht="92.25" customHeight="1">
      <c r="A50" s="649" t="s">
        <v>331</v>
      </c>
      <c r="B50" s="649"/>
      <c r="C50" s="649"/>
      <c r="D50" s="649"/>
      <c r="E50" s="649"/>
      <c r="F50" s="649"/>
      <c r="G50" s="649"/>
      <c r="H50" s="94"/>
    </row>
    <row r="51" spans="1:12" s="44" customFormat="1" ht="15.75" customHeight="1">
      <c r="A51" s="636" t="s">
        <v>112</v>
      </c>
      <c r="B51" s="636" t="s">
        <v>12</v>
      </c>
      <c r="C51" s="637" t="s">
        <v>13</v>
      </c>
      <c r="D51" s="637" t="s">
        <v>14</v>
      </c>
      <c r="E51" s="636" t="s">
        <v>15</v>
      </c>
      <c r="F51" s="637" t="s">
        <v>16</v>
      </c>
      <c r="G51" s="636" t="s">
        <v>17</v>
      </c>
      <c r="L51" s="90"/>
    </row>
    <row r="52" spans="1:12" s="44" customFormat="1" ht="93" customHeight="1">
      <c r="A52" s="636"/>
      <c r="B52" s="636"/>
      <c r="C52" s="638"/>
      <c r="D52" s="638"/>
      <c r="E52" s="636"/>
      <c r="F52" s="638"/>
      <c r="G52" s="636"/>
    </row>
    <row r="53" spans="1:12" s="44" customFormat="1" ht="20.25">
      <c r="A53" s="369">
        <v>1</v>
      </c>
      <c r="B53" s="369">
        <v>2</v>
      </c>
      <c r="C53" s="369">
        <v>3</v>
      </c>
      <c r="D53" s="369">
        <v>4</v>
      </c>
      <c r="E53" s="370">
        <v>5</v>
      </c>
      <c r="F53" s="537">
        <v>6</v>
      </c>
      <c r="G53" s="370">
        <v>7</v>
      </c>
    </row>
    <row r="54" spans="1:12" s="44" customFormat="1" ht="105" customHeight="1">
      <c r="A54" s="227" t="s">
        <v>99</v>
      </c>
      <c r="B54" s="228" t="s">
        <v>34</v>
      </c>
      <c r="C54" s="228">
        <v>5</v>
      </c>
      <c r="D54" s="351">
        <v>5</v>
      </c>
      <c r="E54" s="269">
        <f>D54-C54</f>
        <v>0</v>
      </c>
      <c r="F54" s="269">
        <f>D54/C54*100</f>
        <v>100</v>
      </c>
      <c r="G54" s="236" t="s">
        <v>120</v>
      </c>
    </row>
    <row r="55" spans="1:12" s="44" customFormat="1" ht="83.25" customHeight="1">
      <c r="A55" s="227" t="s">
        <v>100</v>
      </c>
      <c r="B55" s="228" t="s">
        <v>34</v>
      </c>
      <c r="C55" s="228">
        <v>245</v>
      </c>
      <c r="D55" s="351">
        <v>253</v>
      </c>
      <c r="E55" s="269">
        <f>D55-C55</f>
        <v>8</v>
      </c>
      <c r="F55" s="161">
        <f>D55/C55*100</f>
        <v>103.26530612244898</v>
      </c>
      <c r="G55" s="541" t="s">
        <v>384</v>
      </c>
    </row>
    <row r="56" spans="1:12" s="44" customFormat="1" ht="126" customHeight="1">
      <c r="A56" s="227" t="s">
        <v>101</v>
      </c>
      <c r="B56" s="228" t="s">
        <v>34</v>
      </c>
      <c r="C56" s="228">
        <v>11</v>
      </c>
      <c r="D56" s="351">
        <v>12</v>
      </c>
      <c r="E56" s="269">
        <f>D56-C56</f>
        <v>1</v>
      </c>
      <c r="F56" s="161">
        <f>D56/C56*100</f>
        <v>109.09090909090908</v>
      </c>
      <c r="G56" s="541" t="s">
        <v>480</v>
      </c>
    </row>
    <row r="57" spans="1:12" s="44" customFormat="1" ht="81" customHeight="1">
      <c r="A57" s="227" t="s">
        <v>102</v>
      </c>
      <c r="B57" s="228" t="s">
        <v>34</v>
      </c>
      <c r="C57" s="228">
        <v>1</v>
      </c>
      <c r="D57" s="351">
        <v>1</v>
      </c>
      <c r="E57" s="269">
        <f>D57-C57</f>
        <v>0</v>
      </c>
      <c r="F57" s="269">
        <f>D57/C57*100</f>
        <v>100</v>
      </c>
      <c r="G57" s="236" t="s">
        <v>120</v>
      </c>
    </row>
    <row r="58" spans="1:12" s="44" customFormat="1" ht="36" customHeight="1">
      <c r="A58" s="227" t="s">
        <v>103</v>
      </c>
      <c r="B58" s="228" t="s">
        <v>58</v>
      </c>
      <c r="C58" s="228">
        <v>21</v>
      </c>
      <c r="D58" s="351">
        <v>21</v>
      </c>
      <c r="E58" s="269">
        <f>D58-C58</f>
        <v>0</v>
      </c>
      <c r="F58" s="269">
        <f>D58/C58*100</f>
        <v>100</v>
      </c>
      <c r="G58" s="236" t="s">
        <v>120</v>
      </c>
    </row>
    <row r="59" spans="1:12" s="44" customFormat="1" ht="20.25">
      <c r="A59" s="179"/>
      <c r="B59" s="179"/>
      <c r="C59" s="179"/>
      <c r="D59" s="179"/>
      <c r="E59" s="195"/>
      <c r="F59" s="195"/>
      <c r="G59" s="195"/>
    </row>
    <row r="60" spans="1:12" s="44" customFormat="1" ht="27.75" customHeight="1">
      <c r="A60" s="636" t="s">
        <v>113</v>
      </c>
      <c r="B60" s="636" t="s">
        <v>12</v>
      </c>
      <c r="C60" s="636" t="s">
        <v>13</v>
      </c>
      <c r="D60" s="636" t="s">
        <v>14</v>
      </c>
      <c r="E60" s="636" t="s">
        <v>15</v>
      </c>
      <c r="F60" s="636" t="s">
        <v>16</v>
      </c>
      <c r="G60" s="636" t="s">
        <v>114</v>
      </c>
    </row>
    <row r="61" spans="1:12" s="44" customFormat="1" ht="75.75" customHeight="1">
      <c r="A61" s="636"/>
      <c r="B61" s="636"/>
      <c r="C61" s="636"/>
      <c r="D61" s="636"/>
      <c r="E61" s="636"/>
      <c r="F61" s="636"/>
      <c r="G61" s="636"/>
    </row>
    <row r="62" spans="1:12" s="44" customFormat="1" ht="20.25">
      <c r="A62" s="369">
        <v>1</v>
      </c>
      <c r="B62" s="369">
        <v>2</v>
      </c>
      <c r="C62" s="369">
        <v>3</v>
      </c>
      <c r="D62" s="369">
        <v>4</v>
      </c>
      <c r="E62" s="370">
        <v>5</v>
      </c>
      <c r="F62" s="370">
        <v>6</v>
      </c>
      <c r="G62" s="370">
        <v>7</v>
      </c>
    </row>
    <row r="63" spans="1:12" s="44" customFormat="1" ht="54" customHeight="1">
      <c r="A63" s="173" t="s">
        <v>70</v>
      </c>
      <c r="B63" s="158" t="s">
        <v>38</v>
      </c>
      <c r="C63" s="229">
        <f>699498.3+5180.5+3020</f>
        <v>707698.8</v>
      </c>
      <c r="D63" s="280">
        <v>707698.1</v>
      </c>
      <c r="E63" s="161">
        <f>D63-C63</f>
        <v>-0.70000000006984919</v>
      </c>
      <c r="F63" s="161">
        <f>D63/C63*100</f>
        <v>99.999901087863918</v>
      </c>
      <c r="G63" s="173" t="s">
        <v>333</v>
      </c>
    </row>
    <row r="64" spans="1:12" s="44" customFormat="1" ht="60.75">
      <c r="A64" s="255" t="s">
        <v>71</v>
      </c>
      <c r="B64" s="158" t="s">
        <v>38</v>
      </c>
      <c r="C64" s="329">
        <f>699498.3+5180.5+3020</f>
        <v>707698.8</v>
      </c>
      <c r="D64" s="159">
        <f>D63</f>
        <v>707698.1</v>
      </c>
      <c r="E64" s="159">
        <f>E63</f>
        <v>-0.70000000006984919</v>
      </c>
      <c r="F64" s="159">
        <f>F63</f>
        <v>99.999901087863918</v>
      </c>
      <c r="G64" s="173" t="s">
        <v>333</v>
      </c>
    </row>
    <row r="65" spans="1:12" s="44" customFormat="1" ht="20.25" customHeight="1">
      <c r="A65" s="195"/>
      <c r="B65" s="195"/>
      <c r="C65" s="195"/>
      <c r="D65" s="195"/>
      <c r="E65" s="195"/>
      <c r="F65" s="195"/>
      <c r="G65" s="195"/>
    </row>
    <row r="66" spans="1:12" s="44" customFormat="1" ht="20.25" customHeight="1">
      <c r="A66" s="195"/>
      <c r="B66" s="195"/>
      <c r="C66" s="195"/>
      <c r="D66" s="195"/>
      <c r="E66" s="195"/>
      <c r="F66" s="195"/>
      <c r="G66" s="195"/>
    </row>
    <row r="67" spans="1:12" s="32" customFormat="1" ht="21.75" customHeight="1">
      <c r="A67" s="240" t="s">
        <v>32</v>
      </c>
      <c r="B67" s="240"/>
      <c r="C67" s="240"/>
      <c r="D67" s="240"/>
      <c r="G67" s="240" t="s">
        <v>484</v>
      </c>
      <c r="H67" s="31"/>
      <c r="I67" s="39"/>
    </row>
    <row r="68" spans="1:12" s="29" customFormat="1" ht="39" customHeight="1">
      <c r="A68" s="240" t="s">
        <v>144</v>
      </c>
      <c r="B68" s="240"/>
      <c r="C68" s="240"/>
      <c r="D68" s="177"/>
      <c r="G68" s="544" t="s">
        <v>485</v>
      </c>
      <c r="H68" s="26"/>
      <c r="I68" s="28"/>
    </row>
    <row r="69" spans="1:12" s="44" customFormat="1" ht="20.25">
      <c r="A69" s="195"/>
      <c r="B69" s="195"/>
      <c r="C69" s="195"/>
      <c r="D69" s="195"/>
      <c r="E69" s="195"/>
      <c r="F69" s="195"/>
      <c r="G69" s="195"/>
    </row>
    <row r="70" spans="1:12">
      <c r="L70" s="44"/>
    </row>
  </sheetData>
  <mergeCells count="51">
    <mergeCell ref="A31:G31"/>
    <mergeCell ref="H24:I24"/>
    <mergeCell ref="F6:G6"/>
    <mergeCell ref="A8:G8"/>
    <mergeCell ref="A9:G9"/>
    <mergeCell ref="A16:G16"/>
    <mergeCell ref="A17:G17"/>
    <mergeCell ref="A13:G13"/>
    <mergeCell ref="A19:G19"/>
    <mergeCell ref="A20:G20"/>
    <mergeCell ref="A22:G22"/>
    <mergeCell ref="A23:G23"/>
    <mergeCell ref="A24:G24"/>
    <mergeCell ref="A11:D11"/>
    <mergeCell ref="A12:G12"/>
    <mergeCell ref="A15:G15"/>
    <mergeCell ref="G25:G26"/>
    <mergeCell ref="A33:G33"/>
    <mergeCell ref="A35:G35"/>
    <mergeCell ref="A40:A41"/>
    <mergeCell ref="B40:B41"/>
    <mergeCell ref="C40:C41"/>
    <mergeCell ref="D40:D41"/>
    <mergeCell ref="E40:E41"/>
    <mergeCell ref="F40:F41"/>
    <mergeCell ref="G40:G41"/>
    <mergeCell ref="A25:A26"/>
    <mergeCell ref="B25:B26"/>
    <mergeCell ref="C25:C26"/>
    <mergeCell ref="D25:D26"/>
    <mergeCell ref="E25:E26"/>
    <mergeCell ref="F25:F26"/>
    <mergeCell ref="A47:G47"/>
    <mergeCell ref="A48:G48"/>
    <mergeCell ref="A49:F49"/>
    <mergeCell ref="A50:G50"/>
    <mergeCell ref="A46:G46"/>
    <mergeCell ref="F51:F52"/>
    <mergeCell ref="G51:G52"/>
    <mergeCell ref="A60:A61"/>
    <mergeCell ref="B60:B61"/>
    <mergeCell ref="C60:C61"/>
    <mergeCell ref="D60:D61"/>
    <mergeCell ref="E60:E61"/>
    <mergeCell ref="F60:F61"/>
    <mergeCell ref="G60:G61"/>
    <mergeCell ref="A51:A52"/>
    <mergeCell ref="B51:B52"/>
    <mergeCell ref="C51:C52"/>
    <mergeCell ref="D51:D52"/>
    <mergeCell ref="E51:E52"/>
  </mergeCells>
  <pageMargins left="0.70866141732283472" right="0.70866141732283472" top="0.74803149606299213" bottom="0.74803149606299213" header="0.31496062992125984" footer="0.31496062992125984"/>
  <pageSetup paperSize="9" scale="60" orientation="portrait" r:id="rId1"/>
</worksheet>
</file>

<file path=xl/worksheets/sheet24.xml><?xml version="1.0" encoding="utf-8"?>
<worksheet xmlns="http://schemas.openxmlformats.org/spreadsheetml/2006/main" xmlns:r="http://schemas.openxmlformats.org/officeDocument/2006/relationships">
  <sheetPr>
    <tabColor rgb="FF00B050"/>
  </sheetPr>
  <dimension ref="A1:IV46"/>
  <sheetViews>
    <sheetView view="pageBreakPreview" topLeftCell="A34" zoomScale="75" zoomScaleNormal="75" zoomScaleSheetLayoutView="75" workbookViewId="0">
      <selection activeCell="K29" sqref="K29"/>
    </sheetView>
  </sheetViews>
  <sheetFormatPr defaultRowHeight="12.75"/>
  <cols>
    <col min="1" max="1" width="28.28515625" style="44" customWidth="1"/>
    <col min="2" max="2" width="14.85546875" style="44" customWidth="1"/>
    <col min="3" max="3" width="13.7109375" style="44" customWidth="1"/>
    <col min="4" max="4" width="12.28515625" style="44" customWidth="1"/>
    <col min="5" max="5" width="17.7109375" style="44" customWidth="1"/>
    <col min="6" max="6" width="19.85546875" style="44" customWidth="1"/>
    <col min="7" max="7" width="50.7109375" style="44" customWidth="1"/>
    <col min="8" max="8" width="24.140625" style="44" customWidth="1"/>
    <col min="9" max="256" width="9.140625" style="44"/>
    <col min="257" max="257" width="30.5703125" style="44" customWidth="1"/>
    <col min="258" max="258" width="14.85546875" style="44" customWidth="1"/>
    <col min="259" max="260" width="9.28515625" style="44" bestFit="1" customWidth="1"/>
    <col min="261" max="261" width="12.42578125" style="44" customWidth="1"/>
    <col min="262" max="262" width="16.5703125" style="44" customWidth="1"/>
    <col min="263" max="263" width="32.42578125" style="44" customWidth="1"/>
    <col min="264" max="264" width="24.140625" style="44" customWidth="1"/>
    <col min="265" max="512" width="9.140625" style="44"/>
    <col min="513" max="513" width="30.5703125" style="44" customWidth="1"/>
    <col min="514" max="514" width="14.85546875" style="44" customWidth="1"/>
    <col min="515" max="516" width="9.28515625" style="44" bestFit="1" customWidth="1"/>
    <col min="517" max="517" width="12.42578125" style="44" customWidth="1"/>
    <col min="518" max="518" width="16.5703125" style="44" customWidth="1"/>
    <col min="519" max="519" width="32.42578125" style="44" customWidth="1"/>
    <col min="520" max="520" width="24.140625" style="44" customWidth="1"/>
    <col min="521" max="768" width="9.140625" style="44"/>
    <col min="769" max="769" width="30.5703125" style="44" customWidth="1"/>
    <col min="770" max="770" width="14.85546875" style="44" customWidth="1"/>
    <col min="771" max="772" width="9.28515625" style="44" bestFit="1" customWidth="1"/>
    <col min="773" max="773" width="12.42578125" style="44" customWidth="1"/>
    <col min="774" max="774" width="16.5703125" style="44" customWidth="1"/>
    <col min="775" max="775" width="32.42578125" style="44" customWidth="1"/>
    <col min="776" max="776" width="24.140625" style="44" customWidth="1"/>
    <col min="777" max="1024" width="9.140625" style="44"/>
    <col min="1025" max="1025" width="30.5703125" style="44" customWidth="1"/>
    <col min="1026" max="1026" width="14.85546875" style="44" customWidth="1"/>
    <col min="1027" max="1028" width="9.28515625" style="44" bestFit="1" customWidth="1"/>
    <col min="1029" max="1029" width="12.42578125" style="44" customWidth="1"/>
    <col min="1030" max="1030" width="16.5703125" style="44" customWidth="1"/>
    <col min="1031" max="1031" width="32.42578125" style="44" customWidth="1"/>
    <col min="1032" max="1032" width="24.140625" style="44" customWidth="1"/>
    <col min="1033" max="1280" width="9.140625" style="44"/>
    <col min="1281" max="1281" width="30.5703125" style="44" customWidth="1"/>
    <col min="1282" max="1282" width="14.85546875" style="44" customWidth="1"/>
    <col min="1283" max="1284" width="9.28515625" style="44" bestFit="1" customWidth="1"/>
    <col min="1285" max="1285" width="12.42578125" style="44" customWidth="1"/>
    <col min="1286" max="1286" width="16.5703125" style="44" customWidth="1"/>
    <col min="1287" max="1287" width="32.42578125" style="44" customWidth="1"/>
    <col min="1288" max="1288" width="24.140625" style="44" customWidth="1"/>
    <col min="1289" max="1536" width="9.140625" style="44"/>
    <col min="1537" max="1537" width="30.5703125" style="44" customWidth="1"/>
    <col min="1538" max="1538" width="14.85546875" style="44" customWidth="1"/>
    <col min="1539" max="1540" width="9.28515625" style="44" bestFit="1" customWidth="1"/>
    <col min="1541" max="1541" width="12.42578125" style="44" customWidth="1"/>
    <col min="1542" max="1542" width="16.5703125" style="44" customWidth="1"/>
    <col min="1543" max="1543" width="32.42578125" style="44" customWidth="1"/>
    <col min="1544" max="1544" width="24.140625" style="44" customWidth="1"/>
    <col min="1545" max="1792" width="9.140625" style="44"/>
    <col min="1793" max="1793" width="30.5703125" style="44" customWidth="1"/>
    <col min="1794" max="1794" width="14.85546875" style="44" customWidth="1"/>
    <col min="1795" max="1796" width="9.28515625" style="44" bestFit="1" customWidth="1"/>
    <col min="1797" max="1797" width="12.42578125" style="44" customWidth="1"/>
    <col min="1798" max="1798" width="16.5703125" style="44" customWidth="1"/>
    <col min="1799" max="1799" width="32.42578125" style="44" customWidth="1"/>
    <col min="1800" max="1800" width="24.140625" style="44" customWidth="1"/>
    <col min="1801" max="2048" width="9.140625" style="44"/>
    <col min="2049" max="2049" width="30.5703125" style="44" customWidth="1"/>
    <col min="2050" max="2050" width="14.85546875" style="44" customWidth="1"/>
    <col min="2051" max="2052" width="9.28515625" style="44" bestFit="1" customWidth="1"/>
    <col min="2053" max="2053" width="12.42578125" style="44" customWidth="1"/>
    <col min="2054" max="2054" width="16.5703125" style="44" customWidth="1"/>
    <col min="2055" max="2055" width="32.42578125" style="44" customWidth="1"/>
    <col min="2056" max="2056" width="24.140625" style="44" customWidth="1"/>
    <col min="2057" max="2304" width="9.140625" style="44"/>
    <col min="2305" max="2305" width="30.5703125" style="44" customWidth="1"/>
    <col min="2306" max="2306" width="14.85546875" style="44" customWidth="1"/>
    <col min="2307" max="2308" width="9.28515625" style="44" bestFit="1" customWidth="1"/>
    <col min="2309" max="2309" width="12.42578125" style="44" customWidth="1"/>
    <col min="2310" max="2310" width="16.5703125" style="44" customWidth="1"/>
    <col min="2311" max="2311" width="32.42578125" style="44" customWidth="1"/>
    <col min="2312" max="2312" width="24.140625" style="44" customWidth="1"/>
    <col min="2313" max="2560" width="9.140625" style="44"/>
    <col min="2561" max="2561" width="30.5703125" style="44" customWidth="1"/>
    <col min="2562" max="2562" width="14.85546875" style="44" customWidth="1"/>
    <col min="2563" max="2564" width="9.28515625" style="44" bestFit="1" customWidth="1"/>
    <col min="2565" max="2565" width="12.42578125" style="44" customWidth="1"/>
    <col min="2566" max="2566" width="16.5703125" style="44" customWidth="1"/>
    <col min="2567" max="2567" width="32.42578125" style="44" customWidth="1"/>
    <col min="2568" max="2568" width="24.140625" style="44" customWidth="1"/>
    <col min="2569" max="2816" width="9.140625" style="44"/>
    <col min="2817" max="2817" width="30.5703125" style="44" customWidth="1"/>
    <col min="2818" max="2818" width="14.85546875" style="44" customWidth="1"/>
    <col min="2819" max="2820" width="9.28515625" style="44" bestFit="1" customWidth="1"/>
    <col min="2821" max="2821" width="12.42578125" style="44" customWidth="1"/>
    <col min="2822" max="2822" width="16.5703125" style="44" customWidth="1"/>
    <col min="2823" max="2823" width="32.42578125" style="44" customWidth="1"/>
    <col min="2824" max="2824" width="24.140625" style="44" customWidth="1"/>
    <col min="2825" max="3072" width="9.140625" style="44"/>
    <col min="3073" max="3073" width="30.5703125" style="44" customWidth="1"/>
    <col min="3074" max="3074" width="14.85546875" style="44" customWidth="1"/>
    <col min="3075" max="3076" width="9.28515625" style="44" bestFit="1" customWidth="1"/>
    <col min="3077" max="3077" width="12.42578125" style="44" customWidth="1"/>
    <col min="3078" max="3078" width="16.5703125" style="44" customWidth="1"/>
    <col min="3079" max="3079" width="32.42578125" style="44" customWidth="1"/>
    <col min="3080" max="3080" width="24.140625" style="44" customWidth="1"/>
    <col min="3081" max="3328" width="9.140625" style="44"/>
    <col min="3329" max="3329" width="30.5703125" style="44" customWidth="1"/>
    <col min="3330" max="3330" width="14.85546875" style="44" customWidth="1"/>
    <col min="3331" max="3332" width="9.28515625" style="44" bestFit="1" customWidth="1"/>
    <col min="3333" max="3333" width="12.42578125" style="44" customWidth="1"/>
    <col min="3334" max="3334" width="16.5703125" style="44" customWidth="1"/>
    <col min="3335" max="3335" width="32.42578125" style="44" customWidth="1"/>
    <col min="3336" max="3336" width="24.140625" style="44" customWidth="1"/>
    <col min="3337" max="3584" width="9.140625" style="44"/>
    <col min="3585" max="3585" width="30.5703125" style="44" customWidth="1"/>
    <col min="3586" max="3586" width="14.85546875" style="44" customWidth="1"/>
    <col min="3587" max="3588" width="9.28515625" style="44" bestFit="1" customWidth="1"/>
    <col min="3589" max="3589" width="12.42578125" style="44" customWidth="1"/>
    <col min="3590" max="3590" width="16.5703125" style="44" customWidth="1"/>
    <col min="3591" max="3591" width="32.42578125" style="44" customWidth="1"/>
    <col min="3592" max="3592" width="24.140625" style="44" customWidth="1"/>
    <col min="3593" max="3840" width="9.140625" style="44"/>
    <col min="3841" max="3841" width="30.5703125" style="44" customWidth="1"/>
    <col min="3842" max="3842" width="14.85546875" style="44" customWidth="1"/>
    <col min="3843" max="3844" width="9.28515625" style="44" bestFit="1" customWidth="1"/>
    <col min="3845" max="3845" width="12.42578125" style="44" customWidth="1"/>
    <col min="3846" max="3846" width="16.5703125" style="44" customWidth="1"/>
    <col min="3847" max="3847" width="32.42578125" style="44" customWidth="1"/>
    <col min="3848" max="3848" width="24.140625" style="44" customWidth="1"/>
    <col min="3849" max="4096" width="9.140625" style="44"/>
    <col min="4097" max="4097" width="30.5703125" style="44" customWidth="1"/>
    <col min="4098" max="4098" width="14.85546875" style="44" customWidth="1"/>
    <col min="4099" max="4100" width="9.28515625" style="44" bestFit="1" customWidth="1"/>
    <col min="4101" max="4101" width="12.42578125" style="44" customWidth="1"/>
    <col min="4102" max="4102" width="16.5703125" style="44" customWidth="1"/>
    <col min="4103" max="4103" width="32.42578125" style="44" customWidth="1"/>
    <col min="4104" max="4104" width="24.140625" style="44" customWidth="1"/>
    <col min="4105" max="4352" width="9.140625" style="44"/>
    <col min="4353" max="4353" width="30.5703125" style="44" customWidth="1"/>
    <col min="4354" max="4354" width="14.85546875" style="44" customWidth="1"/>
    <col min="4355" max="4356" width="9.28515625" style="44" bestFit="1" customWidth="1"/>
    <col min="4357" max="4357" width="12.42578125" style="44" customWidth="1"/>
    <col min="4358" max="4358" width="16.5703125" style="44" customWidth="1"/>
    <col min="4359" max="4359" width="32.42578125" style="44" customWidth="1"/>
    <col min="4360" max="4360" width="24.140625" style="44" customWidth="1"/>
    <col min="4361" max="4608" width="9.140625" style="44"/>
    <col min="4609" max="4609" width="30.5703125" style="44" customWidth="1"/>
    <col min="4610" max="4610" width="14.85546875" style="44" customWidth="1"/>
    <col min="4611" max="4612" width="9.28515625" style="44" bestFit="1" customWidth="1"/>
    <col min="4613" max="4613" width="12.42578125" style="44" customWidth="1"/>
    <col min="4614" max="4614" width="16.5703125" style="44" customWidth="1"/>
    <col min="4615" max="4615" width="32.42578125" style="44" customWidth="1"/>
    <col min="4616" max="4616" width="24.140625" style="44" customWidth="1"/>
    <col min="4617" max="4864" width="9.140625" style="44"/>
    <col min="4865" max="4865" width="30.5703125" style="44" customWidth="1"/>
    <col min="4866" max="4866" width="14.85546875" style="44" customWidth="1"/>
    <col min="4867" max="4868" width="9.28515625" style="44" bestFit="1" customWidth="1"/>
    <col min="4869" max="4869" width="12.42578125" style="44" customWidth="1"/>
    <col min="4870" max="4870" width="16.5703125" style="44" customWidth="1"/>
    <col min="4871" max="4871" width="32.42578125" style="44" customWidth="1"/>
    <col min="4872" max="4872" width="24.140625" style="44" customWidth="1"/>
    <col min="4873" max="5120" width="9.140625" style="44"/>
    <col min="5121" max="5121" width="30.5703125" style="44" customWidth="1"/>
    <col min="5122" max="5122" width="14.85546875" style="44" customWidth="1"/>
    <col min="5123" max="5124" width="9.28515625" style="44" bestFit="1" customWidth="1"/>
    <col min="5125" max="5125" width="12.42578125" style="44" customWidth="1"/>
    <col min="5126" max="5126" width="16.5703125" style="44" customWidth="1"/>
    <col min="5127" max="5127" width="32.42578125" style="44" customWidth="1"/>
    <col min="5128" max="5128" width="24.140625" style="44" customWidth="1"/>
    <col min="5129" max="5376" width="9.140625" style="44"/>
    <col min="5377" max="5377" width="30.5703125" style="44" customWidth="1"/>
    <col min="5378" max="5378" width="14.85546875" style="44" customWidth="1"/>
    <col min="5379" max="5380" width="9.28515625" style="44" bestFit="1" customWidth="1"/>
    <col min="5381" max="5381" width="12.42578125" style="44" customWidth="1"/>
    <col min="5382" max="5382" width="16.5703125" style="44" customWidth="1"/>
    <col min="5383" max="5383" width="32.42578125" style="44" customWidth="1"/>
    <col min="5384" max="5384" width="24.140625" style="44" customWidth="1"/>
    <col min="5385" max="5632" width="9.140625" style="44"/>
    <col min="5633" max="5633" width="30.5703125" style="44" customWidth="1"/>
    <col min="5634" max="5634" width="14.85546875" style="44" customWidth="1"/>
    <col min="5635" max="5636" width="9.28515625" style="44" bestFit="1" customWidth="1"/>
    <col min="5637" max="5637" width="12.42578125" style="44" customWidth="1"/>
    <col min="5638" max="5638" width="16.5703125" style="44" customWidth="1"/>
    <col min="5639" max="5639" width="32.42578125" style="44" customWidth="1"/>
    <col min="5640" max="5640" width="24.140625" style="44" customWidth="1"/>
    <col min="5641" max="5888" width="9.140625" style="44"/>
    <col min="5889" max="5889" width="30.5703125" style="44" customWidth="1"/>
    <col min="5890" max="5890" width="14.85546875" style="44" customWidth="1"/>
    <col min="5891" max="5892" width="9.28515625" style="44" bestFit="1" customWidth="1"/>
    <col min="5893" max="5893" width="12.42578125" style="44" customWidth="1"/>
    <col min="5894" max="5894" width="16.5703125" style="44" customWidth="1"/>
    <col min="5895" max="5895" width="32.42578125" style="44" customWidth="1"/>
    <col min="5896" max="5896" width="24.140625" style="44" customWidth="1"/>
    <col min="5897" max="6144" width="9.140625" style="44"/>
    <col min="6145" max="6145" width="30.5703125" style="44" customWidth="1"/>
    <col min="6146" max="6146" width="14.85546875" style="44" customWidth="1"/>
    <col min="6147" max="6148" width="9.28515625" style="44" bestFit="1" customWidth="1"/>
    <col min="6149" max="6149" width="12.42578125" style="44" customWidth="1"/>
    <col min="6150" max="6150" width="16.5703125" style="44" customWidth="1"/>
    <col min="6151" max="6151" width="32.42578125" style="44" customWidth="1"/>
    <col min="6152" max="6152" width="24.140625" style="44" customWidth="1"/>
    <col min="6153" max="6400" width="9.140625" style="44"/>
    <col min="6401" max="6401" width="30.5703125" style="44" customWidth="1"/>
    <col min="6402" max="6402" width="14.85546875" style="44" customWidth="1"/>
    <col min="6403" max="6404" width="9.28515625" style="44" bestFit="1" customWidth="1"/>
    <col min="6405" max="6405" width="12.42578125" style="44" customWidth="1"/>
    <col min="6406" max="6406" width="16.5703125" style="44" customWidth="1"/>
    <col min="6407" max="6407" width="32.42578125" style="44" customWidth="1"/>
    <col min="6408" max="6408" width="24.140625" style="44" customWidth="1"/>
    <col min="6409" max="6656" width="9.140625" style="44"/>
    <col min="6657" max="6657" width="30.5703125" style="44" customWidth="1"/>
    <col min="6658" max="6658" width="14.85546875" style="44" customWidth="1"/>
    <col min="6659" max="6660" width="9.28515625" style="44" bestFit="1" customWidth="1"/>
    <col min="6661" max="6661" width="12.42578125" style="44" customWidth="1"/>
    <col min="6662" max="6662" width="16.5703125" style="44" customWidth="1"/>
    <col min="6663" max="6663" width="32.42578125" style="44" customWidth="1"/>
    <col min="6664" max="6664" width="24.140625" style="44" customWidth="1"/>
    <col min="6665" max="6912" width="9.140625" style="44"/>
    <col min="6913" max="6913" width="30.5703125" style="44" customWidth="1"/>
    <col min="6914" max="6914" width="14.85546875" style="44" customWidth="1"/>
    <col min="6915" max="6916" width="9.28515625" style="44" bestFit="1" customWidth="1"/>
    <col min="6917" max="6917" width="12.42578125" style="44" customWidth="1"/>
    <col min="6918" max="6918" width="16.5703125" style="44" customWidth="1"/>
    <col min="6919" max="6919" width="32.42578125" style="44" customWidth="1"/>
    <col min="6920" max="6920" width="24.140625" style="44" customWidth="1"/>
    <col min="6921" max="7168" width="9.140625" style="44"/>
    <col min="7169" max="7169" width="30.5703125" style="44" customWidth="1"/>
    <col min="7170" max="7170" width="14.85546875" style="44" customWidth="1"/>
    <col min="7171" max="7172" width="9.28515625" style="44" bestFit="1" customWidth="1"/>
    <col min="7173" max="7173" width="12.42578125" style="44" customWidth="1"/>
    <col min="7174" max="7174" width="16.5703125" style="44" customWidth="1"/>
    <col min="7175" max="7175" width="32.42578125" style="44" customWidth="1"/>
    <col min="7176" max="7176" width="24.140625" style="44" customWidth="1"/>
    <col min="7177" max="7424" width="9.140625" style="44"/>
    <col min="7425" max="7425" width="30.5703125" style="44" customWidth="1"/>
    <col min="7426" max="7426" width="14.85546875" style="44" customWidth="1"/>
    <col min="7427" max="7428" width="9.28515625" style="44" bestFit="1" customWidth="1"/>
    <col min="7429" max="7429" width="12.42578125" style="44" customWidth="1"/>
    <col min="7430" max="7430" width="16.5703125" style="44" customWidth="1"/>
    <col min="7431" max="7431" width="32.42578125" style="44" customWidth="1"/>
    <col min="7432" max="7432" width="24.140625" style="44" customWidth="1"/>
    <col min="7433" max="7680" width="9.140625" style="44"/>
    <col min="7681" max="7681" width="30.5703125" style="44" customWidth="1"/>
    <col min="7682" max="7682" width="14.85546875" style="44" customWidth="1"/>
    <col min="7683" max="7684" width="9.28515625" style="44" bestFit="1" customWidth="1"/>
    <col min="7685" max="7685" width="12.42578125" style="44" customWidth="1"/>
    <col min="7686" max="7686" width="16.5703125" style="44" customWidth="1"/>
    <col min="7687" max="7687" width="32.42578125" style="44" customWidth="1"/>
    <col min="7688" max="7688" width="24.140625" style="44" customWidth="1"/>
    <col min="7689" max="7936" width="9.140625" style="44"/>
    <col min="7937" max="7937" width="30.5703125" style="44" customWidth="1"/>
    <col min="7938" max="7938" width="14.85546875" style="44" customWidth="1"/>
    <col min="7939" max="7940" width="9.28515625" style="44" bestFit="1" customWidth="1"/>
    <col min="7941" max="7941" width="12.42578125" style="44" customWidth="1"/>
    <col min="7942" max="7942" width="16.5703125" style="44" customWidth="1"/>
    <col min="7943" max="7943" width="32.42578125" style="44" customWidth="1"/>
    <col min="7944" max="7944" width="24.140625" style="44" customWidth="1"/>
    <col min="7945" max="8192" width="9.140625" style="44"/>
    <col min="8193" max="8193" width="30.5703125" style="44" customWidth="1"/>
    <col min="8194" max="8194" width="14.85546875" style="44" customWidth="1"/>
    <col min="8195" max="8196" width="9.28515625" style="44" bestFit="1" customWidth="1"/>
    <col min="8197" max="8197" width="12.42578125" style="44" customWidth="1"/>
    <col min="8198" max="8198" width="16.5703125" style="44" customWidth="1"/>
    <col min="8199" max="8199" width="32.42578125" style="44" customWidth="1"/>
    <col min="8200" max="8200" width="24.140625" style="44" customWidth="1"/>
    <col min="8201" max="8448" width="9.140625" style="44"/>
    <col min="8449" max="8449" width="30.5703125" style="44" customWidth="1"/>
    <col min="8450" max="8450" width="14.85546875" style="44" customWidth="1"/>
    <col min="8451" max="8452" width="9.28515625" style="44" bestFit="1" customWidth="1"/>
    <col min="8453" max="8453" width="12.42578125" style="44" customWidth="1"/>
    <col min="8454" max="8454" width="16.5703125" style="44" customWidth="1"/>
    <col min="8455" max="8455" width="32.42578125" style="44" customWidth="1"/>
    <col min="8456" max="8456" width="24.140625" style="44" customWidth="1"/>
    <col min="8457" max="8704" width="9.140625" style="44"/>
    <col min="8705" max="8705" width="30.5703125" style="44" customWidth="1"/>
    <col min="8706" max="8706" width="14.85546875" style="44" customWidth="1"/>
    <col min="8707" max="8708" width="9.28515625" style="44" bestFit="1" customWidth="1"/>
    <col min="8709" max="8709" width="12.42578125" style="44" customWidth="1"/>
    <col min="8710" max="8710" width="16.5703125" style="44" customWidth="1"/>
    <col min="8711" max="8711" width="32.42578125" style="44" customWidth="1"/>
    <col min="8712" max="8712" width="24.140625" style="44" customWidth="1"/>
    <col min="8713" max="8960" width="9.140625" style="44"/>
    <col min="8961" max="8961" width="30.5703125" style="44" customWidth="1"/>
    <col min="8962" max="8962" width="14.85546875" style="44" customWidth="1"/>
    <col min="8963" max="8964" width="9.28515625" style="44" bestFit="1" customWidth="1"/>
    <col min="8965" max="8965" width="12.42578125" style="44" customWidth="1"/>
    <col min="8966" max="8966" width="16.5703125" style="44" customWidth="1"/>
    <col min="8967" max="8967" width="32.42578125" style="44" customWidth="1"/>
    <col min="8968" max="8968" width="24.140625" style="44" customWidth="1"/>
    <col min="8969" max="9216" width="9.140625" style="44"/>
    <col min="9217" max="9217" width="30.5703125" style="44" customWidth="1"/>
    <col min="9218" max="9218" width="14.85546875" style="44" customWidth="1"/>
    <col min="9219" max="9220" width="9.28515625" style="44" bestFit="1" customWidth="1"/>
    <col min="9221" max="9221" width="12.42578125" style="44" customWidth="1"/>
    <col min="9222" max="9222" width="16.5703125" style="44" customWidth="1"/>
    <col min="9223" max="9223" width="32.42578125" style="44" customWidth="1"/>
    <col min="9224" max="9224" width="24.140625" style="44" customWidth="1"/>
    <col min="9225" max="9472" width="9.140625" style="44"/>
    <col min="9473" max="9473" width="30.5703125" style="44" customWidth="1"/>
    <col min="9474" max="9474" width="14.85546875" style="44" customWidth="1"/>
    <col min="9475" max="9476" width="9.28515625" style="44" bestFit="1" customWidth="1"/>
    <col min="9477" max="9477" width="12.42578125" style="44" customWidth="1"/>
    <col min="9478" max="9478" width="16.5703125" style="44" customWidth="1"/>
    <col min="9479" max="9479" width="32.42578125" style="44" customWidth="1"/>
    <col min="9480" max="9480" width="24.140625" style="44" customWidth="1"/>
    <col min="9481" max="9728" width="9.140625" style="44"/>
    <col min="9729" max="9729" width="30.5703125" style="44" customWidth="1"/>
    <col min="9730" max="9730" width="14.85546875" style="44" customWidth="1"/>
    <col min="9731" max="9732" width="9.28515625" style="44" bestFit="1" customWidth="1"/>
    <col min="9733" max="9733" width="12.42578125" style="44" customWidth="1"/>
    <col min="9734" max="9734" width="16.5703125" style="44" customWidth="1"/>
    <col min="9735" max="9735" width="32.42578125" style="44" customWidth="1"/>
    <col min="9736" max="9736" width="24.140625" style="44" customWidth="1"/>
    <col min="9737" max="9984" width="9.140625" style="44"/>
    <col min="9985" max="9985" width="30.5703125" style="44" customWidth="1"/>
    <col min="9986" max="9986" width="14.85546875" style="44" customWidth="1"/>
    <col min="9987" max="9988" width="9.28515625" style="44" bestFit="1" customWidth="1"/>
    <col min="9989" max="9989" width="12.42578125" style="44" customWidth="1"/>
    <col min="9990" max="9990" width="16.5703125" style="44" customWidth="1"/>
    <col min="9991" max="9991" width="32.42578125" style="44" customWidth="1"/>
    <col min="9992" max="9992" width="24.140625" style="44" customWidth="1"/>
    <col min="9993" max="10240" width="9.140625" style="44"/>
    <col min="10241" max="10241" width="30.5703125" style="44" customWidth="1"/>
    <col min="10242" max="10242" width="14.85546875" style="44" customWidth="1"/>
    <col min="10243" max="10244" width="9.28515625" style="44" bestFit="1" customWidth="1"/>
    <col min="10245" max="10245" width="12.42578125" style="44" customWidth="1"/>
    <col min="10246" max="10246" width="16.5703125" style="44" customWidth="1"/>
    <col min="10247" max="10247" width="32.42578125" style="44" customWidth="1"/>
    <col min="10248" max="10248" width="24.140625" style="44" customWidth="1"/>
    <col min="10249" max="10496" width="9.140625" style="44"/>
    <col min="10497" max="10497" width="30.5703125" style="44" customWidth="1"/>
    <col min="10498" max="10498" width="14.85546875" style="44" customWidth="1"/>
    <col min="10499" max="10500" width="9.28515625" style="44" bestFit="1" customWidth="1"/>
    <col min="10501" max="10501" width="12.42578125" style="44" customWidth="1"/>
    <col min="10502" max="10502" width="16.5703125" style="44" customWidth="1"/>
    <col min="10503" max="10503" width="32.42578125" style="44" customWidth="1"/>
    <col min="10504" max="10504" width="24.140625" style="44" customWidth="1"/>
    <col min="10505" max="10752" width="9.140625" style="44"/>
    <col min="10753" max="10753" width="30.5703125" style="44" customWidth="1"/>
    <col min="10754" max="10754" width="14.85546875" style="44" customWidth="1"/>
    <col min="10755" max="10756" width="9.28515625" style="44" bestFit="1" customWidth="1"/>
    <col min="10757" max="10757" width="12.42578125" style="44" customWidth="1"/>
    <col min="10758" max="10758" width="16.5703125" style="44" customWidth="1"/>
    <col min="10759" max="10759" width="32.42578125" style="44" customWidth="1"/>
    <col min="10760" max="10760" width="24.140625" style="44" customWidth="1"/>
    <col min="10761" max="11008" width="9.140625" style="44"/>
    <col min="11009" max="11009" width="30.5703125" style="44" customWidth="1"/>
    <col min="11010" max="11010" width="14.85546875" style="44" customWidth="1"/>
    <col min="11011" max="11012" width="9.28515625" style="44" bestFit="1" customWidth="1"/>
    <col min="11013" max="11013" width="12.42578125" style="44" customWidth="1"/>
    <col min="11014" max="11014" width="16.5703125" style="44" customWidth="1"/>
    <col min="11015" max="11015" width="32.42578125" style="44" customWidth="1"/>
    <col min="11016" max="11016" width="24.140625" style="44" customWidth="1"/>
    <col min="11017" max="11264" width="9.140625" style="44"/>
    <col min="11265" max="11265" width="30.5703125" style="44" customWidth="1"/>
    <col min="11266" max="11266" width="14.85546875" style="44" customWidth="1"/>
    <col min="11267" max="11268" width="9.28515625" style="44" bestFit="1" customWidth="1"/>
    <col min="11269" max="11269" width="12.42578125" style="44" customWidth="1"/>
    <col min="11270" max="11270" width="16.5703125" style="44" customWidth="1"/>
    <col min="11271" max="11271" width="32.42578125" style="44" customWidth="1"/>
    <col min="11272" max="11272" width="24.140625" style="44" customWidth="1"/>
    <col min="11273" max="11520" width="9.140625" style="44"/>
    <col min="11521" max="11521" width="30.5703125" style="44" customWidth="1"/>
    <col min="11522" max="11522" width="14.85546875" style="44" customWidth="1"/>
    <col min="11523" max="11524" width="9.28515625" style="44" bestFit="1" customWidth="1"/>
    <col min="11525" max="11525" width="12.42578125" style="44" customWidth="1"/>
    <col min="11526" max="11526" width="16.5703125" style="44" customWidth="1"/>
    <col min="11527" max="11527" width="32.42578125" style="44" customWidth="1"/>
    <col min="11528" max="11528" width="24.140625" style="44" customWidth="1"/>
    <col min="11529" max="11776" width="9.140625" style="44"/>
    <col min="11777" max="11777" width="30.5703125" style="44" customWidth="1"/>
    <col min="11778" max="11778" width="14.85546875" style="44" customWidth="1"/>
    <col min="11779" max="11780" width="9.28515625" style="44" bestFit="1" customWidth="1"/>
    <col min="11781" max="11781" width="12.42578125" style="44" customWidth="1"/>
    <col min="11782" max="11782" width="16.5703125" style="44" customWidth="1"/>
    <col min="11783" max="11783" width="32.42578125" style="44" customWidth="1"/>
    <col min="11784" max="11784" width="24.140625" style="44" customWidth="1"/>
    <col min="11785" max="12032" width="9.140625" style="44"/>
    <col min="12033" max="12033" width="30.5703125" style="44" customWidth="1"/>
    <col min="12034" max="12034" width="14.85546875" style="44" customWidth="1"/>
    <col min="12035" max="12036" width="9.28515625" style="44" bestFit="1" customWidth="1"/>
    <col min="12037" max="12037" width="12.42578125" style="44" customWidth="1"/>
    <col min="12038" max="12038" width="16.5703125" style="44" customWidth="1"/>
    <col min="12039" max="12039" width="32.42578125" style="44" customWidth="1"/>
    <col min="12040" max="12040" width="24.140625" style="44" customWidth="1"/>
    <col min="12041" max="12288" width="9.140625" style="44"/>
    <col min="12289" max="12289" width="30.5703125" style="44" customWidth="1"/>
    <col min="12290" max="12290" width="14.85546875" style="44" customWidth="1"/>
    <col min="12291" max="12292" width="9.28515625" style="44" bestFit="1" customWidth="1"/>
    <col min="12293" max="12293" width="12.42578125" style="44" customWidth="1"/>
    <col min="12294" max="12294" width="16.5703125" style="44" customWidth="1"/>
    <col min="12295" max="12295" width="32.42578125" style="44" customWidth="1"/>
    <col min="12296" max="12296" width="24.140625" style="44" customWidth="1"/>
    <col min="12297" max="12544" width="9.140625" style="44"/>
    <col min="12545" max="12545" width="30.5703125" style="44" customWidth="1"/>
    <col min="12546" max="12546" width="14.85546875" style="44" customWidth="1"/>
    <col min="12547" max="12548" width="9.28515625" style="44" bestFit="1" customWidth="1"/>
    <col min="12549" max="12549" width="12.42578125" style="44" customWidth="1"/>
    <col min="12550" max="12550" width="16.5703125" style="44" customWidth="1"/>
    <col min="12551" max="12551" width="32.42578125" style="44" customWidth="1"/>
    <col min="12552" max="12552" width="24.140625" style="44" customWidth="1"/>
    <col min="12553" max="12800" width="9.140625" style="44"/>
    <col min="12801" max="12801" width="30.5703125" style="44" customWidth="1"/>
    <col min="12802" max="12802" width="14.85546875" style="44" customWidth="1"/>
    <col min="12803" max="12804" width="9.28515625" style="44" bestFit="1" customWidth="1"/>
    <col min="12805" max="12805" width="12.42578125" style="44" customWidth="1"/>
    <col min="12806" max="12806" width="16.5703125" style="44" customWidth="1"/>
    <col min="12807" max="12807" width="32.42578125" style="44" customWidth="1"/>
    <col min="12808" max="12808" width="24.140625" style="44" customWidth="1"/>
    <col min="12809" max="13056" width="9.140625" style="44"/>
    <col min="13057" max="13057" width="30.5703125" style="44" customWidth="1"/>
    <col min="13058" max="13058" width="14.85546875" style="44" customWidth="1"/>
    <col min="13059" max="13060" width="9.28515625" style="44" bestFit="1" customWidth="1"/>
    <col min="13061" max="13061" width="12.42578125" style="44" customWidth="1"/>
    <col min="13062" max="13062" width="16.5703125" style="44" customWidth="1"/>
    <col min="13063" max="13063" width="32.42578125" style="44" customWidth="1"/>
    <col min="13064" max="13064" width="24.140625" style="44" customWidth="1"/>
    <col min="13065" max="13312" width="9.140625" style="44"/>
    <col min="13313" max="13313" width="30.5703125" style="44" customWidth="1"/>
    <col min="13314" max="13314" width="14.85546875" style="44" customWidth="1"/>
    <col min="13315" max="13316" width="9.28515625" style="44" bestFit="1" customWidth="1"/>
    <col min="13317" max="13317" width="12.42578125" style="44" customWidth="1"/>
    <col min="13318" max="13318" width="16.5703125" style="44" customWidth="1"/>
    <col min="13319" max="13319" width="32.42578125" style="44" customWidth="1"/>
    <col min="13320" max="13320" width="24.140625" style="44" customWidth="1"/>
    <col min="13321" max="13568" width="9.140625" style="44"/>
    <col min="13569" max="13569" width="30.5703125" style="44" customWidth="1"/>
    <col min="13570" max="13570" width="14.85546875" style="44" customWidth="1"/>
    <col min="13571" max="13572" width="9.28515625" style="44" bestFit="1" customWidth="1"/>
    <col min="13573" max="13573" width="12.42578125" style="44" customWidth="1"/>
    <col min="13574" max="13574" width="16.5703125" style="44" customWidth="1"/>
    <col min="13575" max="13575" width="32.42578125" style="44" customWidth="1"/>
    <col min="13576" max="13576" width="24.140625" style="44" customWidth="1"/>
    <col min="13577" max="13824" width="9.140625" style="44"/>
    <col min="13825" max="13825" width="30.5703125" style="44" customWidth="1"/>
    <col min="13826" max="13826" width="14.85546875" style="44" customWidth="1"/>
    <col min="13827" max="13828" width="9.28515625" style="44" bestFit="1" customWidth="1"/>
    <col min="13829" max="13829" width="12.42578125" style="44" customWidth="1"/>
    <col min="13830" max="13830" width="16.5703125" style="44" customWidth="1"/>
    <col min="13831" max="13831" width="32.42578125" style="44" customWidth="1"/>
    <col min="13832" max="13832" width="24.140625" style="44" customWidth="1"/>
    <col min="13833" max="14080" width="9.140625" style="44"/>
    <col min="14081" max="14081" width="30.5703125" style="44" customWidth="1"/>
    <col min="14082" max="14082" width="14.85546875" style="44" customWidth="1"/>
    <col min="14083" max="14084" width="9.28515625" style="44" bestFit="1" customWidth="1"/>
    <col min="14085" max="14085" width="12.42578125" style="44" customWidth="1"/>
    <col min="14086" max="14086" width="16.5703125" style="44" customWidth="1"/>
    <col min="14087" max="14087" width="32.42578125" style="44" customWidth="1"/>
    <col min="14088" max="14088" width="24.140625" style="44" customWidth="1"/>
    <col min="14089" max="14336" width="9.140625" style="44"/>
    <col min="14337" max="14337" width="30.5703125" style="44" customWidth="1"/>
    <col min="14338" max="14338" width="14.85546875" style="44" customWidth="1"/>
    <col min="14339" max="14340" width="9.28515625" style="44" bestFit="1" customWidth="1"/>
    <col min="14341" max="14341" width="12.42578125" style="44" customWidth="1"/>
    <col min="14342" max="14342" width="16.5703125" style="44" customWidth="1"/>
    <col min="14343" max="14343" width="32.42578125" style="44" customWidth="1"/>
    <col min="14344" max="14344" width="24.140625" style="44" customWidth="1"/>
    <col min="14345" max="14592" width="9.140625" style="44"/>
    <col min="14593" max="14593" width="30.5703125" style="44" customWidth="1"/>
    <col min="14594" max="14594" width="14.85546875" style="44" customWidth="1"/>
    <col min="14595" max="14596" width="9.28515625" style="44" bestFit="1" customWidth="1"/>
    <col min="14597" max="14597" width="12.42578125" style="44" customWidth="1"/>
    <col min="14598" max="14598" width="16.5703125" style="44" customWidth="1"/>
    <col min="14599" max="14599" width="32.42578125" style="44" customWidth="1"/>
    <col min="14600" max="14600" width="24.140625" style="44" customWidth="1"/>
    <col min="14601" max="14848" width="9.140625" style="44"/>
    <col min="14849" max="14849" width="30.5703125" style="44" customWidth="1"/>
    <col min="14850" max="14850" width="14.85546875" style="44" customWidth="1"/>
    <col min="14851" max="14852" width="9.28515625" style="44" bestFit="1" customWidth="1"/>
    <col min="14853" max="14853" width="12.42578125" style="44" customWidth="1"/>
    <col min="14854" max="14854" width="16.5703125" style="44" customWidth="1"/>
    <col min="14855" max="14855" width="32.42578125" style="44" customWidth="1"/>
    <col min="14856" max="14856" width="24.140625" style="44" customWidth="1"/>
    <col min="14857" max="15104" width="9.140625" style="44"/>
    <col min="15105" max="15105" width="30.5703125" style="44" customWidth="1"/>
    <col min="15106" max="15106" width="14.85546875" style="44" customWidth="1"/>
    <col min="15107" max="15108" width="9.28515625" style="44" bestFit="1" customWidth="1"/>
    <col min="15109" max="15109" width="12.42578125" style="44" customWidth="1"/>
    <col min="15110" max="15110" width="16.5703125" style="44" customWidth="1"/>
    <col min="15111" max="15111" width="32.42578125" style="44" customWidth="1"/>
    <col min="15112" max="15112" width="24.140625" style="44" customWidth="1"/>
    <col min="15113" max="15360" width="9.140625" style="44"/>
    <col min="15361" max="15361" width="30.5703125" style="44" customWidth="1"/>
    <col min="15362" max="15362" width="14.85546875" style="44" customWidth="1"/>
    <col min="15363" max="15364" width="9.28515625" style="44" bestFit="1" customWidth="1"/>
    <col min="15365" max="15365" width="12.42578125" style="44" customWidth="1"/>
    <col min="15366" max="15366" width="16.5703125" style="44" customWidth="1"/>
    <col min="15367" max="15367" width="32.42578125" style="44" customWidth="1"/>
    <col min="15368" max="15368" width="24.140625" style="44" customWidth="1"/>
    <col min="15369" max="15616" width="9.140625" style="44"/>
    <col min="15617" max="15617" width="30.5703125" style="44" customWidth="1"/>
    <col min="15618" max="15618" width="14.85546875" style="44" customWidth="1"/>
    <col min="15619" max="15620" width="9.28515625" style="44" bestFit="1" customWidth="1"/>
    <col min="15621" max="15621" width="12.42578125" style="44" customWidth="1"/>
    <col min="15622" max="15622" width="16.5703125" style="44" customWidth="1"/>
    <col min="15623" max="15623" width="32.42578125" style="44" customWidth="1"/>
    <col min="15624" max="15624" width="24.140625" style="44" customWidth="1"/>
    <col min="15625" max="15872" width="9.140625" style="44"/>
    <col min="15873" max="15873" width="30.5703125" style="44" customWidth="1"/>
    <col min="15874" max="15874" width="14.85546875" style="44" customWidth="1"/>
    <col min="15875" max="15876" width="9.28515625" style="44" bestFit="1" customWidth="1"/>
    <col min="15877" max="15877" width="12.42578125" style="44" customWidth="1"/>
    <col min="15878" max="15878" width="16.5703125" style="44" customWidth="1"/>
    <col min="15879" max="15879" width="32.42578125" style="44" customWidth="1"/>
    <col min="15880" max="15880" width="24.140625" style="44" customWidth="1"/>
    <col min="15881" max="16128" width="9.140625" style="44"/>
    <col min="16129" max="16129" width="30.5703125" style="44" customWidth="1"/>
    <col min="16130" max="16130" width="14.85546875" style="44" customWidth="1"/>
    <col min="16131" max="16132" width="9.28515625" style="44" bestFit="1" customWidth="1"/>
    <col min="16133" max="16133" width="12.42578125" style="44" customWidth="1"/>
    <col min="16134" max="16134" width="16.5703125" style="44" customWidth="1"/>
    <col min="16135" max="16135" width="32.42578125" style="44" customWidth="1"/>
    <col min="16136" max="16136" width="24.140625" style="44" customWidth="1"/>
    <col min="16137" max="16384" width="9.140625" style="44"/>
  </cols>
  <sheetData>
    <row r="1" spans="1:8">
      <c r="A1" s="45"/>
      <c r="B1" s="45"/>
      <c r="C1" s="46"/>
      <c r="D1" s="46"/>
      <c r="E1" s="46"/>
      <c r="F1" s="46"/>
      <c r="G1" s="405" t="s">
        <v>0</v>
      </c>
    </row>
    <row r="2" spans="1:8">
      <c r="A2" s="45"/>
      <c r="B2" s="45"/>
      <c r="C2" s="46"/>
      <c r="D2" s="46"/>
      <c r="E2" s="46"/>
      <c r="F2" s="46"/>
      <c r="G2" s="405" t="s">
        <v>1</v>
      </c>
    </row>
    <row r="3" spans="1:8">
      <c r="A3" s="45"/>
      <c r="B3" s="45"/>
      <c r="C3" s="46"/>
      <c r="D3" s="46"/>
      <c r="E3" s="46"/>
      <c r="F3" s="46"/>
      <c r="G3" s="405" t="s">
        <v>2</v>
      </c>
    </row>
    <row r="4" spans="1:8">
      <c r="A4" s="45"/>
      <c r="B4" s="45"/>
      <c r="C4" s="46"/>
      <c r="D4" s="46"/>
      <c r="E4" s="46"/>
      <c r="F4" s="46"/>
      <c r="G4" s="405" t="s">
        <v>3</v>
      </c>
    </row>
    <row r="5" spans="1:8">
      <c r="A5" s="45"/>
      <c r="B5" s="48"/>
      <c r="C5" s="46"/>
      <c r="D5" s="46"/>
      <c r="E5" s="46"/>
      <c r="F5" s="46"/>
      <c r="G5" s="405" t="s">
        <v>4</v>
      </c>
    </row>
    <row r="6" spans="1:8" ht="15">
      <c r="A6" s="49"/>
      <c r="B6" s="50"/>
      <c r="C6" s="51"/>
      <c r="D6" s="51"/>
      <c r="E6" s="51"/>
      <c r="F6" s="628" t="s">
        <v>5</v>
      </c>
      <c r="G6" s="628"/>
    </row>
    <row r="7" spans="1:8" ht="15">
      <c r="A7" s="49"/>
      <c r="B7" s="50"/>
      <c r="C7" s="51"/>
      <c r="D7" s="51"/>
      <c r="E7" s="51"/>
      <c r="F7" s="112"/>
      <c r="G7" s="112"/>
    </row>
    <row r="8" spans="1:8" s="52" customFormat="1" ht="23.25">
      <c r="A8" s="629" t="s">
        <v>6</v>
      </c>
      <c r="B8" s="629"/>
      <c r="C8" s="629"/>
      <c r="D8" s="629"/>
      <c r="E8" s="629"/>
      <c r="F8" s="629"/>
      <c r="G8" s="629"/>
    </row>
    <row r="9" spans="1:8" s="52" customFormat="1" ht="23.25">
      <c r="A9" s="630" t="s">
        <v>7</v>
      </c>
      <c r="B9" s="630"/>
      <c r="C9" s="630"/>
      <c r="D9" s="630"/>
      <c r="E9" s="630"/>
      <c r="F9" s="630"/>
      <c r="G9" s="630"/>
      <c r="H9" s="53"/>
    </row>
    <row r="10" spans="1:8" s="115" customFormat="1" ht="20.25">
      <c r="A10" s="413"/>
      <c r="B10" s="413"/>
      <c r="C10" s="413"/>
      <c r="D10" s="413"/>
      <c r="E10" s="413"/>
      <c r="F10" s="413"/>
      <c r="G10" s="413"/>
    </row>
    <row r="11" spans="1:8" s="10" customFormat="1" ht="20.25">
      <c r="A11" s="631" t="s">
        <v>159</v>
      </c>
      <c r="B11" s="631"/>
      <c r="C11" s="631"/>
      <c r="D11" s="631"/>
      <c r="E11" s="147"/>
      <c r="F11" s="147"/>
      <c r="G11" s="147"/>
    </row>
    <row r="12" spans="1:8" s="10" customFormat="1" ht="26.25" customHeight="1">
      <c r="A12" s="631" t="s">
        <v>8</v>
      </c>
      <c r="B12" s="631"/>
      <c r="C12" s="631"/>
      <c r="D12" s="631"/>
      <c r="E12" s="631"/>
      <c r="F12" s="631"/>
      <c r="G12" s="631"/>
    </row>
    <row r="13" spans="1:8" s="10" customFormat="1" ht="20.25">
      <c r="A13" s="642" t="s">
        <v>9</v>
      </c>
      <c r="B13" s="642"/>
      <c r="C13" s="642"/>
      <c r="D13" s="642"/>
      <c r="E13" s="642"/>
      <c r="F13" s="642"/>
      <c r="G13" s="642"/>
    </row>
    <row r="14" spans="1:8" s="10" customFormat="1" ht="20.25">
      <c r="A14" s="148" t="s">
        <v>160</v>
      </c>
      <c r="B14" s="149"/>
      <c r="C14" s="149"/>
      <c r="D14" s="149"/>
      <c r="E14" s="149"/>
      <c r="F14" s="149"/>
      <c r="G14" s="149"/>
    </row>
    <row r="15" spans="1:8" s="10" customFormat="1" ht="20.25">
      <c r="A15" s="633" t="s">
        <v>161</v>
      </c>
      <c r="B15" s="633"/>
      <c r="C15" s="633"/>
      <c r="D15" s="633"/>
      <c r="E15" s="633"/>
      <c r="F15" s="633"/>
      <c r="G15" s="633"/>
    </row>
    <row r="16" spans="1:8" s="10" customFormat="1" ht="44.25" customHeight="1">
      <c r="A16" s="646" t="s">
        <v>385</v>
      </c>
      <c r="B16" s="646"/>
      <c r="C16" s="646"/>
      <c r="D16" s="646"/>
      <c r="E16" s="646"/>
      <c r="F16" s="646"/>
      <c r="G16" s="646"/>
    </row>
    <row r="17" spans="1:256" s="10" customFormat="1" ht="28.5" customHeight="1">
      <c r="A17" s="647" t="s">
        <v>10</v>
      </c>
      <c r="B17" s="647"/>
      <c r="C17" s="647"/>
      <c r="D17" s="647"/>
      <c r="E17" s="647"/>
      <c r="F17" s="647"/>
      <c r="G17" s="647"/>
    </row>
    <row r="18" spans="1:256" s="10" customFormat="1" ht="26.25" customHeight="1">
      <c r="A18" s="633" t="s">
        <v>163</v>
      </c>
      <c r="B18" s="633"/>
      <c r="C18" s="633"/>
      <c r="D18" s="633"/>
      <c r="E18" s="633"/>
      <c r="F18" s="633"/>
      <c r="G18" s="633"/>
    </row>
    <row r="19" spans="1:256" s="10" customFormat="1" ht="42" customHeight="1">
      <c r="A19" s="644" t="s">
        <v>254</v>
      </c>
      <c r="B19" s="644"/>
      <c r="C19" s="644"/>
      <c r="D19" s="644"/>
      <c r="E19" s="644"/>
      <c r="F19" s="644"/>
      <c r="G19" s="644"/>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59"/>
      <c r="CQ19" s="659"/>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59"/>
      <c r="ER19" s="659"/>
      <c r="ES19" s="659"/>
      <c r="ET19" s="659"/>
      <c r="EU19" s="659"/>
      <c r="EV19" s="659"/>
      <c r="EW19" s="659"/>
      <c r="EX19" s="659"/>
      <c r="EY19" s="659"/>
      <c r="EZ19" s="659"/>
      <c r="FA19" s="659"/>
      <c r="FB19" s="659"/>
      <c r="FC19" s="659"/>
      <c r="FD19" s="659"/>
      <c r="FE19" s="659"/>
      <c r="FF19" s="659"/>
      <c r="FG19" s="659"/>
      <c r="FH19" s="659"/>
      <c r="FI19" s="659"/>
      <c r="FJ19" s="659"/>
      <c r="FK19" s="659"/>
      <c r="FL19" s="659"/>
      <c r="FM19" s="659"/>
      <c r="FN19" s="659"/>
      <c r="FO19" s="659"/>
      <c r="FP19" s="659"/>
      <c r="FQ19" s="659"/>
      <c r="FR19" s="659"/>
      <c r="FS19" s="659"/>
      <c r="FT19" s="659"/>
      <c r="FU19" s="659"/>
      <c r="FV19" s="659"/>
      <c r="FW19" s="659"/>
      <c r="FX19" s="659"/>
      <c r="FY19" s="659"/>
      <c r="FZ19" s="659"/>
      <c r="GA19" s="659"/>
      <c r="GB19" s="659"/>
      <c r="GC19" s="659"/>
      <c r="GD19" s="659"/>
      <c r="GE19" s="659"/>
      <c r="GF19" s="659"/>
      <c r="GG19" s="659"/>
      <c r="GH19" s="659"/>
      <c r="GI19" s="659"/>
      <c r="GJ19" s="659"/>
      <c r="GK19" s="659"/>
      <c r="GL19" s="659"/>
      <c r="GM19" s="659"/>
      <c r="GN19" s="659"/>
      <c r="GO19" s="659"/>
      <c r="GP19" s="659"/>
      <c r="GQ19" s="659"/>
      <c r="GR19" s="659"/>
      <c r="GS19" s="659"/>
      <c r="GT19" s="659"/>
      <c r="GU19" s="659"/>
      <c r="GV19" s="659"/>
      <c r="GW19" s="659"/>
      <c r="GX19" s="659"/>
      <c r="GY19" s="659"/>
      <c r="GZ19" s="659"/>
      <c r="HA19" s="659"/>
      <c r="HB19" s="659"/>
      <c r="HC19" s="659"/>
      <c r="HD19" s="659"/>
      <c r="HE19" s="659"/>
      <c r="HF19" s="659"/>
      <c r="HG19" s="659"/>
      <c r="HH19" s="659"/>
      <c r="HI19" s="659"/>
      <c r="HJ19" s="659"/>
      <c r="HK19" s="659"/>
      <c r="HL19" s="659"/>
      <c r="HM19" s="659"/>
      <c r="HN19" s="659"/>
      <c r="HO19" s="659"/>
      <c r="HP19" s="659"/>
      <c r="HQ19" s="659"/>
      <c r="HR19" s="659"/>
      <c r="HS19" s="659"/>
      <c r="HT19" s="659"/>
      <c r="HU19" s="659"/>
      <c r="HV19" s="659"/>
      <c r="HW19" s="659"/>
      <c r="HX19" s="659"/>
      <c r="HY19" s="659"/>
      <c r="HZ19" s="659"/>
      <c r="IA19" s="659"/>
      <c r="IB19" s="659"/>
      <c r="IC19" s="659"/>
      <c r="ID19" s="659"/>
      <c r="IE19" s="659"/>
      <c r="IF19" s="659"/>
      <c r="IG19" s="659"/>
      <c r="IH19" s="659"/>
      <c r="II19" s="659"/>
      <c r="IJ19" s="659"/>
      <c r="IK19" s="659"/>
      <c r="IL19" s="659"/>
      <c r="IM19" s="659"/>
      <c r="IN19" s="659"/>
      <c r="IO19" s="659"/>
      <c r="IP19" s="659"/>
      <c r="IQ19" s="659"/>
      <c r="IR19" s="659"/>
      <c r="IS19" s="659"/>
      <c r="IT19" s="659"/>
      <c r="IU19" s="659"/>
      <c r="IV19" s="659"/>
    </row>
    <row r="20" spans="1:256" s="61" customFormat="1" ht="21.75" customHeight="1">
      <c r="A20" s="323" t="s">
        <v>270</v>
      </c>
      <c r="B20" s="324"/>
      <c r="C20" s="324"/>
      <c r="D20" s="324"/>
      <c r="E20" s="324"/>
      <c r="F20" s="324"/>
      <c r="G20" s="324"/>
    </row>
    <row r="21" spans="1:256" s="10" customFormat="1" ht="26.25" customHeight="1">
      <c r="A21" s="150" t="s">
        <v>165</v>
      </c>
      <c r="B21" s="151"/>
      <c r="C21" s="151"/>
      <c r="D21" s="151"/>
      <c r="E21" s="151"/>
      <c r="F21" s="151"/>
      <c r="G21" s="151"/>
    </row>
    <row r="22" spans="1:256" s="10" customFormat="1" ht="49.5" customHeight="1">
      <c r="A22" s="631" t="s">
        <v>345</v>
      </c>
      <c r="B22" s="635"/>
      <c r="C22" s="635"/>
      <c r="D22" s="635"/>
      <c r="E22" s="635"/>
      <c r="F22" s="635"/>
      <c r="G22" s="635"/>
    </row>
    <row r="23" spans="1:256" s="10" customFormat="1" ht="44.25" customHeight="1">
      <c r="A23" s="631" t="s">
        <v>498</v>
      </c>
      <c r="B23" s="635"/>
      <c r="C23" s="635"/>
      <c r="D23" s="635"/>
      <c r="E23" s="635"/>
      <c r="F23" s="635"/>
      <c r="G23" s="635"/>
    </row>
    <row r="24" spans="1:256" s="15" customFormat="1" ht="15" customHeight="1">
      <c r="A24" s="679" t="s">
        <v>11</v>
      </c>
      <c r="B24" s="636" t="s">
        <v>12</v>
      </c>
      <c r="C24" s="637" t="s">
        <v>13</v>
      </c>
      <c r="D24" s="637" t="s">
        <v>14</v>
      </c>
      <c r="E24" s="636" t="s">
        <v>15</v>
      </c>
      <c r="F24" s="637" t="s">
        <v>16</v>
      </c>
      <c r="G24" s="636" t="s">
        <v>17</v>
      </c>
      <c r="H24" s="13"/>
      <c r="I24" s="14"/>
    </row>
    <row r="25" spans="1:256" s="15" customFormat="1" ht="97.5" customHeight="1">
      <c r="A25" s="679"/>
      <c r="B25" s="636"/>
      <c r="C25" s="638"/>
      <c r="D25" s="638"/>
      <c r="E25" s="636"/>
      <c r="F25" s="638"/>
      <c r="G25" s="636"/>
      <c r="H25" s="25"/>
      <c r="I25" s="14"/>
    </row>
    <row r="26" spans="1:256" s="15" customFormat="1" ht="20.25">
      <c r="A26" s="412">
        <v>1</v>
      </c>
      <c r="B26" s="412">
        <v>2</v>
      </c>
      <c r="C26" s="412">
        <v>3</v>
      </c>
      <c r="D26" s="412">
        <v>4</v>
      </c>
      <c r="E26" s="156">
        <v>5</v>
      </c>
      <c r="F26" s="156">
        <v>6</v>
      </c>
      <c r="G26" s="156">
        <v>7</v>
      </c>
      <c r="I26" s="14"/>
    </row>
    <row r="27" spans="1:256" s="15" customFormat="1" ht="64.5" customHeight="1">
      <c r="A27" s="157" t="s">
        <v>18</v>
      </c>
      <c r="B27" s="158" t="s">
        <v>19</v>
      </c>
      <c r="C27" s="159">
        <v>16807</v>
      </c>
      <c r="D27" s="159">
        <v>16806.099999999999</v>
      </c>
      <c r="E27" s="159">
        <f>D27-C27</f>
        <v>-0.90000000000145519</v>
      </c>
      <c r="F27" s="159">
        <f>D27/C27*100</f>
        <v>99.994645088356037</v>
      </c>
      <c r="G27" s="418" t="s">
        <v>387</v>
      </c>
      <c r="H27" s="16"/>
      <c r="I27" s="17"/>
      <c r="J27" s="18"/>
      <c r="K27" s="18"/>
      <c r="L27" s="18"/>
    </row>
    <row r="28" spans="1:256" s="19" customFormat="1" ht="81">
      <c r="A28" s="160" t="s">
        <v>20</v>
      </c>
      <c r="B28" s="181"/>
      <c r="C28" s="181"/>
      <c r="D28" s="181"/>
      <c r="E28" s="181"/>
      <c r="F28" s="181"/>
      <c r="G28" s="181"/>
    </row>
    <row r="29" spans="1:256" s="54" customFormat="1" ht="366.75" customHeight="1">
      <c r="A29" s="520" t="s">
        <v>177</v>
      </c>
      <c r="B29" s="521" t="s">
        <v>136</v>
      </c>
      <c r="C29" s="522">
        <v>317.79000000000002</v>
      </c>
      <c r="D29" s="522">
        <v>247.67</v>
      </c>
      <c r="E29" s="523">
        <f>D29-C29</f>
        <v>-70.120000000000033</v>
      </c>
      <c r="F29" s="524">
        <f>D29/C29*100</f>
        <v>77.935114383712502</v>
      </c>
      <c r="G29" s="525" t="s">
        <v>448</v>
      </c>
    </row>
    <row r="30" spans="1:256" s="10" customFormat="1" ht="20.25">
      <c r="A30" s="631" t="s">
        <v>168</v>
      </c>
      <c r="B30" s="631"/>
      <c r="C30" s="631"/>
      <c r="D30" s="631"/>
      <c r="E30" s="631"/>
      <c r="F30" s="631"/>
      <c r="G30" s="631"/>
    </row>
    <row r="31" spans="1:256" s="15" customFormat="1" ht="23.25" customHeight="1">
      <c r="A31" s="148" t="s">
        <v>72</v>
      </c>
      <c r="B31" s="151"/>
      <c r="C31" s="151"/>
      <c r="D31" s="151"/>
      <c r="E31" s="151"/>
      <c r="F31" s="151"/>
      <c r="G31" s="151"/>
    </row>
    <row r="32" spans="1:256" s="10" customFormat="1" ht="41.25" customHeight="1">
      <c r="A32" s="644" t="s">
        <v>254</v>
      </c>
      <c r="B32" s="644"/>
      <c r="C32" s="644"/>
      <c r="D32" s="644"/>
      <c r="E32" s="644"/>
      <c r="F32" s="644"/>
      <c r="G32" s="644"/>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659"/>
      <c r="BA32" s="659"/>
      <c r="BB32" s="659"/>
      <c r="BC32" s="659"/>
      <c r="BD32" s="659"/>
      <c r="BE32" s="659"/>
      <c r="BF32" s="659"/>
      <c r="BG32" s="659"/>
      <c r="BH32" s="659"/>
      <c r="BI32" s="659"/>
      <c r="BJ32" s="659"/>
      <c r="BK32" s="659"/>
      <c r="BL32" s="659"/>
      <c r="BM32" s="659"/>
      <c r="BN32" s="659"/>
      <c r="BO32" s="659"/>
      <c r="BP32" s="659"/>
      <c r="BQ32" s="659"/>
      <c r="BR32" s="659"/>
      <c r="BS32" s="659"/>
      <c r="BT32" s="659"/>
      <c r="BU32" s="659"/>
      <c r="BV32" s="659"/>
      <c r="BW32" s="659"/>
      <c r="BX32" s="659"/>
      <c r="BY32" s="659"/>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59"/>
      <c r="DY32" s="659"/>
      <c r="DZ32" s="659"/>
      <c r="EA32" s="659"/>
      <c r="EB32" s="659"/>
      <c r="EC32" s="659"/>
      <c r="ED32" s="659"/>
      <c r="EE32" s="659"/>
      <c r="EF32" s="659"/>
      <c r="EG32" s="659"/>
      <c r="EH32" s="659"/>
      <c r="EI32" s="659"/>
      <c r="EJ32" s="659"/>
      <c r="EK32" s="659"/>
      <c r="EL32" s="659"/>
      <c r="EM32" s="659"/>
      <c r="EN32" s="659"/>
      <c r="EO32" s="659"/>
      <c r="EP32" s="659"/>
      <c r="EQ32" s="659"/>
      <c r="ER32" s="659"/>
      <c r="ES32" s="659"/>
      <c r="ET32" s="659"/>
      <c r="EU32" s="659"/>
      <c r="EV32" s="659"/>
      <c r="EW32" s="659"/>
      <c r="EX32" s="659"/>
      <c r="EY32" s="659"/>
      <c r="EZ32" s="659"/>
      <c r="FA32" s="659"/>
      <c r="FB32" s="659"/>
      <c r="FC32" s="659"/>
      <c r="FD32" s="659"/>
      <c r="FE32" s="659"/>
      <c r="FF32" s="659"/>
      <c r="FG32" s="659"/>
      <c r="FH32" s="659"/>
      <c r="FI32" s="659"/>
      <c r="FJ32" s="659"/>
      <c r="FK32" s="659"/>
      <c r="FL32" s="659"/>
      <c r="FM32" s="659"/>
      <c r="FN32" s="659"/>
      <c r="FO32" s="659"/>
      <c r="FP32" s="659"/>
      <c r="FQ32" s="659"/>
      <c r="FR32" s="659"/>
      <c r="FS32" s="659"/>
      <c r="FT32" s="659"/>
      <c r="FU32" s="659"/>
      <c r="FV32" s="659"/>
      <c r="FW32" s="659"/>
      <c r="FX32" s="659"/>
      <c r="FY32" s="659"/>
      <c r="FZ32" s="659"/>
      <c r="GA32" s="659"/>
      <c r="GB32" s="659"/>
      <c r="GC32" s="659"/>
      <c r="GD32" s="659"/>
      <c r="GE32" s="659"/>
      <c r="GF32" s="659"/>
      <c r="GG32" s="659"/>
      <c r="GH32" s="659"/>
      <c r="GI32" s="659"/>
      <c r="GJ32" s="659"/>
      <c r="GK32" s="659"/>
      <c r="GL32" s="659"/>
      <c r="GM32" s="659"/>
      <c r="GN32" s="659"/>
      <c r="GO32" s="659"/>
      <c r="GP32" s="659"/>
      <c r="GQ32" s="659"/>
      <c r="GR32" s="659"/>
      <c r="GS32" s="659"/>
      <c r="GT32" s="659"/>
      <c r="GU32" s="659"/>
      <c r="GV32" s="659"/>
      <c r="GW32" s="659"/>
      <c r="GX32" s="659"/>
      <c r="GY32" s="659"/>
      <c r="GZ32" s="659"/>
      <c r="HA32" s="659"/>
      <c r="HB32" s="659"/>
      <c r="HC32" s="659"/>
      <c r="HD32" s="659"/>
      <c r="HE32" s="659"/>
      <c r="HF32" s="659"/>
      <c r="HG32" s="659"/>
      <c r="HH32" s="659"/>
      <c r="HI32" s="659"/>
      <c r="HJ32" s="659"/>
      <c r="HK32" s="659"/>
      <c r="HL32" s="659"/>
      <c r="HM32" s="659"/>
      <c r="HN32" s="659"/>
      <c r="HO32" s="659"/>
      <c r="HP32" s="659"/>
      <c r="HQ32" s="659"/>
      <c r="HR32" s="659"/>
      <c r="HS32" s="659"/>
      <c r="HT32" s="659"/>
      <c r="HU32" s="659"/>
      <c r="HV32" s="659"/>
      <c r="HW32" s="659"/>
      <c r="HX32" s="659"/>
      <c r="HY32" s="659"/>
      <c r="HZ32" s="659"/>
      <c r="IA32" s="659"/>
      <c r="IB32" s="659"/>
      <c r="IC32" s="659"/>
      <c r="ID32" s="659"/>
      <c r="IE32" s="659"/>
      <c r="IF32" s="659"/>
      <c r="IG32" s="659"/>
      <c r="IH32" s="659"/>
      <c r="II32" s="659"/>
      <c r="IJ32" s="659"/>
      <c r="IK32" s="659"/>
      <c r="IL32" s="659"/>
      <c r="IM32" s="659"/>
      <c r="IN32" s="659"/>
      <c r="IO32" s="659"/>
      <c r="IP32" s="659"/>
      <c r="IQ32" s="659"/>
      <c r="IR32" s="659"/>
      <c r="IS32" s="659"/>
      <c r="IT32" s="659"/>
      <c r="IU32" s="659"/>
      <c r="IV32" s="659"/>
    </row>
    <row r="33" spans="1:12" s="15" customFormat="1" ht="27.75" customHeight="1">
      <c r="A33" s="150" t="s">
        <v>165</v>
      </c>
      <c r="B33" s="151"/>
      <c r="C33" s="151"/>
      <c r="D33" s="151"/>
      <c r="E33" s="151"/>
      <c r="F33" s="151"/>
      <c r="G33" s="151"/>
      <c r="I33" s="17"/>
      <c r="J33" s="18"/>
      <c r="K33" s="18"/>
      <c r="L33" s="18"/>
    </row>
    <row r="34" spans="1:12" s="19" customFormat="1" ht="42.75" customHeight="1">
      <c r="A34" s="644" t="s">
        <v>386</v>
      </c>
      <c r="B34" s="644"/>
      <c r="C34" s="644"/>
      <c r="D34" s="644"/>
      <c r="E34" s="644"/>
      <c r="F34" s="644"/>
      <c r="G34" s="644"/>
    </row>
    <row r="35" spans="1:12" s="19" customFormat="1" ht="15.75">
      <c r="A35" s="637" t="s">
        <v>24</v>
      </c>
      <c r="B35" s="636" t="s">
        <v>12</v>
      </c>
      <c r="C35" s="637" t="s">
        <v>13</v>
      </c>
      <c r="D35" s="637" t="s">
        <v>14</v>
      </c>
      <c r="E35" s="636" t="s">
        <v>15</v>
      </c>
      <c r="F35" s="637" t="s">
        <v>16</v>
      </c>
      <c r="G35" s="636" t="s">
        <v>17</v>
      </c>
      <c r="I35" s="634"/>
      <c r="J35" s="634"/>
      <c r="K35" s="634"/>
    </row>
    <row r="36" spans="1:12" s="15" customFormat="1" ht="87.75" customHeight="1">
      <c r="A36" s="638"/>
      <c r="B36" s="636"/>
      <c r="C36" s="638"/>
      <c r="D36" s="638"/>
      <c r="E36" s="636"/>
      <c r="F36" s="638"/>
      <c r="G36" s="636"/>
      <c r="H36" s="116"/>
      <c r="I36" s="17"/>
      <c r="J36" s="18"/>
      <c r="K36" s="18"/>
      <c r="L36" s="18"/>
    </row>
    <row r="37" spans="1:12" s="15" customFormat="1" ht="20.25">
      <c r="A37" s="412">
        <v>1</v>
      </c>
      <c r="B37" s="412">
        <v>2</v>
      </c>
      <c r="C37" s="412">
        <v>3</v>
      </c>
      <c r="D37" s="412">
        <v>4</v>
      </c>
      <c r="E37" s="156">
        <v>5</v>
      </c>
      <c r="F37" s="156">
        <v>6</v>
      </c>
      <c r="G37" s="156">
        <v>7</v>
      </c>
      <c r="H37" s="25"/>
      <c r="I37" s="14"/>
    </row>
    <row r="38" spans="1:12" s="15" customFormat="1" ht="121.5">
      <c r="A38" s="462" t="s">
        <v>178</v>
      </c>
      <c r="B38" s="463" t="s">
        <v>30</v>
      </c>
      <c r="C38" s="403">
        <v>65</v>
      </c>
      <c r="D38" s="403">
        <v>65</v>
      </c>
      <c r="E38" s="403">
        <f>D38-C38</f>
        <v>0</v>
      </c>
      <c r="F38" s="403">
        <f>D38/C38*100</f>
        <v>100</v>
      </c>
      <c r="G38" s="281" t="s">
        <v>120</v>
      </c>
      <c r="H38" s="25"/>
      <c r="I38" s="14"/>
    </row>
    <row r="39" spans="1:12" s="19" customFormat="1" ht="101.25">
      <c r="A39" s="168" t="s">
        <v>27</v>
      </c>
      <c r="B39" s="402" t="s">
        <v>12</v>
      </c>
      <c r="C39" s="402" t="s">
        <v>13</v>
      </c>
      <c r="D39" s="402" t="s">
        <v>14</v>
      </c>
      <c r="E39" s="402" t="s">
        <v>15</v>
      </c>
      <c r="F39" s="402" t="s">
        <v>16</v>
      </c>
      <c r="G39" s="402" t="s">
        <v>17</v>
      </c>
      <c r="H39" s="25"/>
    </row>
    <row r="40" spans="1:12" s="19" customFormat="1" ht="20.25">
      <c r="A40" s="412">
        <v>1</v>
      </c>
      <c r="B40" s="412">
        <v>2</v>
      </c>
      <c r="C40" s="412">
        <v>3</v>
      </c>
      <c r="D40" s="412">
        <v>4</v>
      </c>
      <c r="E40" s="412">
        <v>5</v>
      </c>
      <c r="F40" s="412">
        <v>6</v>
      </c>
      <c r="G40" s="412">
        <v>7</v>
      </c>
      <c r="H40" s="25"/>
    </row>
    <row r="41" spans="1:12" s="19" customFormat="1" ht="40.5">
      <c r="A41" s="168" t="s">
        <v>131</v>
      </c>
      <c r="B41" s="169" t="s">
        <v>19</v>
      </c>
      <c r="C41" s="161">
        <v>16807</v>
      </c>
      <c r="D41" s="161">
        <v>16806.099999999999</v>
      </c>
      <c r="E41" s="161">
        <f>D41-C41</f>
        <v>-0.90000000000145519</v>
      </c>
      <c r="F41" s="161">
        <f>D41/C41*100</f>
        <v>99.994645088356037</v>
      </c>
      <c r="G41" s="164" t="s">
        <v>387</v>
      </c>
      <c r="H41" s="25"/>
    </row>
    <row r="42" spans="1:12" s="19" customFormat="1" ht="60.75">
      <c r="A42" s="157" t="s">
        <v>174</v>
      </c>
      <c r="B42" s="170" t="s">
        <v>19</v>
      </c>
      <c r="C42" s="271">
        <f>C41</f>
        <v>16807</v>
      </c>
      <c r="D42" s="271">
        <f>D41</f>
        <v>16806.099999999999</v>
      </c>
      <c r="E42" s="271">
        <f>D42-C42</f>
        <v>-0.90000000000145519</v>
      </c>
      <c r="F42" s="271">
        <v>100</v>
      </c>
      <c r="G42" s="157" t="s">
        <v>387</v>
      </c>
    </row>
    <row r="43" spans="1:12" s="13" customFormat="1" ht="20.25">
      <c r="A43" s="174"/>
      <c r="B43" s="175"/>
      <c r="C43" s="176"/>
      <c r="D43" s="176"/>
      <c r="E43" s="176"/>
      <c r="F43" s="176"/>
      <c r="G43" s="176"/>
    </row>
    <row r="44" spans="1:12" ht="20.25">
      <c r="A44" s="174"/>
      <c r="B44" s="175"/>
      <c r="C44" s="176"/>
      <c r="D44" s="176"/>
      <c r="E44" s="176"/>
      <c r="F44" s="176"/>
      <c r="G44" s="176"/>
    </row>
    <row r="45" spans="1:12" s="32" customFormat="1" ht="21.75" customHeight="1">
      <c r="A45" s="240" t="s">
        <v>32</v>
      </c>
      <c r="B45" s="240"/>
      <c r="C45" s="240"/>
      <c r="D45" s="240"/>
      <c r="G45" s="240" t="s">
        <v>484</v>
      </c>
      <c r="H45" s="31"/>
      <c r="I45" s="39"/>
    </row>
    <row r="46" spans="1:12" s="29" customFormat="1" ht="39" customHeight="1">
      <c r="A46" s="240" t="s">
        <v>144</v>
      </c>
      <c r="B46" s="240"/>
      <c r="C46" s="240"/>
      <c r="D46" s="177"/>
      <c r="G46" s="544" t="s">
        <v>485</v>
      </c>
      <c r="H46" s="26"/>
      <c r="I46" s="28"/>
    </row>
  </sheetData>
  <mergeCells count="103">
    <mergeCell ref="IL32:IR32"/>
    <mergeCell ref="IS32:IV32"/>
    <mergeCell ref="HC32:HI32"/>
    <mergeCell ref="HJ32:HP32"/>
    <mergeCell ref="HQ32:HW32"/>
    <mergeCell ref="HX32:ID32"/>
    <mergeCell ref="IE32:IK32"/>
    <mergeCell ref="FT32:FZ32"/>
    <mergeCell ref="GA32:GG32"/>
    <mergeCell ref="GH32:GN32"/>
    <mergeCell ref="GO32:GU32"/>
    <mergeCell ref="GV32:HB32"/>
    <mergeCell ref="EK32:EQ32"/>
    <mergeCell ref="ER32:EX32"/>
    <mergeCell ref="EY32:FE32"/>
    <mergeCell ref="FF32:FL32"/>
    <mergeCell ref="FM32:FS32"/>
    <mergeCell ref="DB32:DH32"/>
    <mergeCell ref="DI32:DO32"/>
    <mergeCell ref="DP32:DV32"/>
    <mergeCell ref="DW32:EC32"/>
    <mergeCell ref="ED32:EJ32"/>
    <mergeCell ref="IS19:IV19"/>
    <mergeCell ref="A32:G32"/>
    <mergeCell ref="H32:N32"/>
    <mergeCell ref="O32:U32"/>
    <mergeCell ref="V32:AB32"/>
    <mergeCell ref="AC32:AI32"/>
    <mergeCell ref="AJ32:AP32"/>
    <mergeCell ref="AQ32:AW32"/>
    <mergeCell ref="AX32:BD32"/>
    <mergeCell ref="BE32:BK32"/>
    <mergeCell ref="BL32:BR32"/>
    <mergeCell ref="BS32:BY32"/>
    <mergeCell ref="BZ32:CF32"/>
    <mergeCell ref="CG32:CM32"/>
    <mergeCell ref="CN32:CT32"/>
    <mergeCell ref="CU32:DA32"/>
    <mergeCell ref="HJ19:HP19"/>
    <mergeCell ref="HQ19:HW19"/>
    <mergeCell ref="HX19:ID19"/>
    <mergeCell ref="IE19:IK19"/>
    <mergeCell ref="IL19:IR19"/>
    <mergeCell ref="GA19:GG19"/>
    <mergeCell ref="GH19:GN19"/>
    <mergeCell ref="GO19:GU19"/>
    <mergeCell ref="GV19:HB19"/>
    <mergeCell ref="HC19:HI19"/>
    <mergeCell ref="ER19:EX19"/>
    <mergeCell ref="EY19:FE19"/>
    <mergeCell ref="FF19:FL19"/>
    <mergeCell ref="FM19:FS19"/>
    <mergeCell ref="FT19:FZ19"/>
    <mergeCell ref="DI19:DO19"/>
    <mergeCell ref="DP19:DV19"/>
    <mergeCell ref="DW19:EC19"/>
    <mergeCell ref="ED19:EJ19"/>
    <mergeCell ref="EK19:EQ19"/>
    <mergeCell ref="BZ19:CF19"/>
    <mergeCell ref="CG19:CM19"/>
    <mergeCell ref="CN19:CT19"/>
    <mergeCell ref="CU19:DA19"/>
    <mergeCell ref="DB19:DH19"/>
    <mergeCell ref="AQ19:AW19"/>
    <mergeCell ref="AX19:BD19"/>
    <mergeCell ref="BE19:BK19"/>
    <mergeCell ref="BL19:BR19"/>
    <mergeCell ref="BS19:BY19"/>
    <mergeCell ref="H19:N19"/>
    <mergeCell ref="O19:U19"/>
    <mergeCell ref="V19:AB19"/>
    <mergeCell ref="AC19:AI19"/>
    <mergeCell ref="AJ19:AP19"/>
    <mergeCell ref="A23:G23"/>
    <mergeCell ref="F6:G6"/>
    <mergeCell ref="A8:G8"/>
    <mergeCell ref="A9:G9"/>
    <mergeCell ref="A11:D11"/>
    <mergeCell ref="A12:G12"/>
    <mergeCell ref="A13:G13"/>
    <mergeCell ref="A15:G15"/>
    <mergeCell ref="A16:G16"/>
    <mergeCell ref="A17:G17"/>
    <mergeCell ref="A18:G18"/>
    <mergeCell ref="A22:G22"/>
    <mergeCell ref="A19:G19"/>
    <mergeCell ref="A30:G30"/>
    <mergeCell ref="A24:A25"/>
    <mergeCell ref="B24:B25"/>
    <mergeCell ref="C24:C25"/>
    <mergeCell ref="D24:D25"/>
    <mergeCell ref="E24:E25"/>
    <mergeCell ref="F24:F25"/>
    <mergeCell ref="G24:G25"/>
    <mergeCell ref="I35:K35"/>
    <mergeCell ref="A34:G34"/>
    <mergeCell ref="A35:A36"/>
    <mergeCell ref="B35:B36"/>
    <mergeCell ref="C35:C36"/>
    <mergeCell ref="D35:D36"/>
    <mergeCell ref="E35:E36"/>
    <mergeCell ref="F35:F36"/>
    <mergeCell ref="G35:G36"/>
  </mergeCells>
  <printOptions horizontalCentered="1"/>
  <pageMargins left="0.39370078740157483" right="0.19685039370078741" top="0.39370078740157483" bottom="0.39370078740157483" header="0.51181102362204722" footer="0.51181102362204722"/>
  <pageSetup paperSize="9" scale="60" orientation="portrait" r:id="rId1"/>
  <headerFooter alignWithMargins="0"/>
</worksheet>
</file>

<file path=xl/worksheets/sheet25.xml><?xml version="1.0" encoding="utf-8"?>
<worksheet xmlns="http://schemas.openxmlformats.org/spreadsheetml/2006/main" xmlns:r="http://schemas.openxmlformats.org/officeDocument/2006/relationships">
  <sheetPr>
    <tabColor rgb="FF00B050"/>
  </sheetPr>
  <dimension ref="A1:R53"/>
  <sheetViews>
    <sheetView view="pageBreakPreview" zoomScale="75" zoomScaleSheetLayoutView="75" workbookViewId="0">
      <selection activeCell="P26" sqref="P26"/>
    </sheetView>
  </sheetViews>
  <sheetFormatPr defaultRowHeight="12.75"/>
  <cols>
    <col min="1" max="1" width="29.140625" style="57" customWidth="1"/>
    <col min="2" max="2" width="14.5703125" style="57" customWidth="1"/>
    <col min="3" max="4" width="13.42578125" style="57" customWidth="1"/>
    <col min="5" max="5" width="17.140625" style="57" customWidth="1"/>
    <col min="6" max="6" width="20.28515625" style="57" customWidth="1"/>
    <col min="7" max="7" width="36.4257812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14" s="44" customFormat="1">
      <c r="A1" s="45"/>
      <c r="B1" s="45"/>
      <c r="C1" s="46"/>
      <c r="D1" s="46"/>
      <c r="E1" s="46"/>
      <c r="F1" s="46"/>
      <c r="G1" s="86" t="s">
        <v>0</v>
      </c>
    </row>
    <row r="2" spans="1:14" s="44" customFormat="1">
      <c r="A2" s="45"/>
      <c r="B2" s="45"/>
      <c r="C2" s="46"/>
      <c r="D2" s="46"/>
      <c r="E2" s="46"/>
      <c r="F2" s="46"/>
      <c r="G2" s="86" t="s">
        <v>1</v>
      </c>
    </row>
    <row r="3" spans="1:14" s="44" customFormat="1">
      <c r="A3" s="45"/>
      <c r="B3" s="45"/>
      <c r="C3" s="46"/>
      <c r="D3" s="46"/>
      <c r="E3" s="46"/>
      <c r="F3" s="46"/>
      <c r="G3" s="86" t="s">
        <v>2</v>
      </c>
    </row>
    <row r="4" spans="1:14" s="44" customFormat="1">
      <c r="A4" s="45"/>
      <c r="B4" s="45"/>
      <c r="C4" s="46"/>
      <c r="D4" s="46"/>
      <c r="E4" s="46"/>
      <c r="F4" s="46"/>
      <c r="G4" s="86" t="s">
        <v>3</v>
      </c>
    </row>
    <row r="5" spans="1:14" s="44" customFormat="1">
      <c r="A5" s="45"/>
      <c r="B5" s="48"/>
      <c r="C5" s="46"/>
      <c r="D5" s="46"/>
      <c r="E5" s="46"/>
      <c r="F5" s="46"/>
      <c r="G5" s="86" t="s">
        <v>4</v>
      </c>
    </row>
    <row r="6" spans="1:14" s="44" customFormat="1" ht="15">
      <c r="A6" s="49"/>
      <c r="B6" s="50"/>
      <c r="C6" s="51"/>
      <c r="D6" s="51"/>
      <c r="E6" s="51"/>
      <c r="F6" s="628" t="s">
        <v>5</v>
      </c>
      <c r="G6" s="628"/>
    </row>
    <row r="7" spans="1:14" s="44" customFormat="1" ht="15">
      <c r="A7" s="49"/>
      <c r="B7" s="50"/>
      <c r="C7" s="51"/>
      <c r="D7" s="51"/>
      <c r="E7" s="51"/>
      <c r="F7" s="86"/>
      <c r="G7" s="86"/>
    </row>
    <row r="8" spans="1:14" s="44" customFormat="1" ht="20.25">
      <c r="A8" s="629" t="s">
        <v>6</v>
      </c>
      <c r="B8" s="629"/>
      <c r="C8" s="629"/>
      <c r="D8" s="629"/>
      <c r="E8" s="629"/>
      <c r="F8" s="629"/>
      <c r="G8" s="629"/>
    </row>
    <row r="9" spans="1:14" s="44" customFormat="1" ht="20.25">
      <c r="A9" s="630" t="s">
        <v>7</v>
      </c>
      <c r="B9" s="630"/>
      <c r="C9" s="630"/>
      <c r="D9" s="630"/>
      <c r="E9" s="630"/>
      <c r="F9" s="630"/>
      <c r="G9" s="630"/>
    </row>
    <row r="10" spans="1:14" s="44" customFormat="1" ht="20.25">
      <c r="A10" s="368"/>
      <c r="B10" s="368"/>
      <c r="C10" s="368"/>
      <c r="D10" s="368"/>
      <c r="E10" s="368"/>
      <c r="F10" s="368"/>
      <c r="G10" s="368"/>
    </row>
    <row r="11" spans="1:14" ht="26.25" customHeight="1">
      <c r="A11" s="631" t="s">
        <v>159</v>
      </c>
      <c r="B11" s="631"/>
      <c r="C11" s="631"/>
      <c r="D11" s="631"/>
      <c r="E11" s="147"/>
      <c r="F11" s="147"/>
      <c r="G11" s="147"/>
      <c r="H11" s="195"/>
      <c r="I11" s="195"/>
      <c r="J11" s="195"/>
      <c r="K11" s="195"/>
      <c r="L11" s="195"/>
      <c r="M11" s="195"/>
      <c r="N11" s="195"/>
    </row>
    <row r="12" spans="1:14" ht="24" customHeight="1">
      <c r="A12" s="631" t="s">
        <v>8</v>
      </c>
      <c r="B12" s="631"/>
      <c r="C12" s="631"/>
      <c r="D12" s="631"/>
      <c r="E12" s="631"/>
      <c r="F12" s="631"/>
      <c r="G12" s="631"/>
      <c r="H12" s="195"/>
      <c r="I12" s="195"/>
      <c r="J12" s="195"/>
      <c r="K12" s="195"/>
      <c r="L12" s="195"/>
      <c r="M12" s="195"/>
      <c r="N12" s="195"/>
    </row>
    <row r="13" spans="1:14" ht="20.25" customHeight="1">
      <c r="A13" s="642" t="s">
        <v>9</v>
      </c>
      <c r="B13" s="642"/>
      <c r="C13" s="642"/>
      <c r="D13" s="642"/>
      <c r="E13" s="642"/>
      <c r="F13" s="642"/>
      <c r="G13" s="642"/>
      <c r="H13" s="195"/>
      <c r="I13" s="195"/>
      <c r="J13" s="195"/>
      <c r="K13" s="195"/>
      <c r="L13" s="195"/>
      <c r="M13" s="195"/>
      <c r="N13" s="195"/>
    </row>
    <row r="14" spans="1:14" ht="22.5" customHeight="1">
      <c r="A14" s="148" t="s">
        <v>160</v>
      </c>
      <c r="B14" s="149"/>
      <c r="C14" s="149"/>
      <c r="D14" s="149"/>
      <c r="E14" s="149"/>
      <c r="F14" s="149"/>
      <c r="G14" s="149"/>
      <c r="H14" s="195"/>
      <c r="I14" s="195"/>
      <c r="J14" s="195"/>
      <c r="K14" s="195"/>
      <c r="L14" s="195"/>
      <c r="M14" s="195"/>
      <c r="N14" s="195"/>
    </row>
    <row r="15" spans="1:14" ht="42" customHeight="1">
      <c r="A15" s="633" t="s">
        <v>161</v>
      </c>
      <c r="B15" s="633"/>
      <c r="C15" s="633"/>
      <c r="D15" s="633"/>
      <c r="E15" s="633"/>
      <c r="F15" s="633"/>
      <c r="G15" s="633"/>
      <c r="H15" s="195"/>
      <c r="I15" s="195"/>
      <c r="J15" s="195"/>
      <c r="K15" s="195"/>
      <c r="L15" s="195"/>
      <c r="M15" s="195"/>
      <c r="N15" s="195"/>
    </row>
    <row r="16" spans="1:14" s="100" customFormat="1" ht="48" customHeight="1">
      <c r="A16" s="650" t="s">
        <v>322</v>
      </c>
      <c r="B16" s="650"/>
      <c r="C16" s="650"/>
      <c r="D16" s="650"/>
      <c r="E16" s="650"/>
      <c r="F16" s="650"/>
      <c r="G16" s="650"/>
      <c r="H16" s="97"/>
      <c r="I16" s="98"/>
      <c r="J16" s="99"/>
      <c r="K16" s="99"/>
      <c r="L16" s="99"/>
      <c r="M16" s="99"/>
    </row>
    <row r="17" spans="1:18" s="103" customFormat="1" ht="18.75" customHeight="1">
      <c r="A17" s="654" t="s">
        <v>236</v>
      </c>
      <c r="B17" s="654"/>
      <c r="C17" s="654"/>
      <c r="D17" s="654"/>
      <c r="E17" s="654"/>
      <c r="F17" s="654"/>
      <c r="G17" s="654"/>
      <c r="H17" s="101"/>
      <c r="I17" s="102"/>
      <c r="J17" s="101"/>
      <c r="K17" s="101"/>
      <c r="L17" s="101"/>
      <c r="M17" s="101"/>
    </row>
    <row r="18" spans="1:18" s="104" customFormat="1" ht="23.25" customHeight="1">
      <c r="A18" s="700" t="s">
        <v>10</v>
      </c>
      <c r="B18" s="700"/>
      <c r="C18" s="700"/>
      <c r="D18" s="700"/>
      <c r="E18" s="700"/>
      <c r="F18" s="700"/>
      <c r="G18" s="700"/>
    </row>
    <row r="19" spans="1:18" s="104" customFormat="1" ht="23.25" customHeight="1">
      <c r="A19" s="655" t="s">
        <v>323</v>
      </c>
      <c r="B19" s="655"/>
      <c r="C19" s="655"/>
      <c r="D19" s="655"/>
      <c r="E19" s="655"/>
      <c r="F19" s="655"/>
      <c r="G19" s="655"/>
    </row>
    <row r="20" spans="1:18" s="104" customFormat="1" ht="47.25" customHeight="1">
      <c r="A20" s="650" t="s">
        <v>324</v>
      </c>
      <c r="B20" s="650"/>
      <c r="C20" s="650"/>
      <c r="D20" s="650"/>
      <c r="E20" s="650"/>
      <c r="F20" s="650"/>
      <c r="G20" s="650"/>
    </row>
    <row r="21" spans="1:18" s="61" customFormat="1" ht="21.75" customHeight="1">
      <c r="A21" s="323" t="s">
        <v>270</v>
      </c>
      <c r="B21" s="324"/>
      <c r="C21" s="324"/>
      <c r="D21" s="324"/>
      <c r="E21" s="324"/>
      <c r="F21" s="324"/>
      <c r="G21" s="324"/>
    </row>
    <row r="22" spans="1:18" s="61" customFormat="1" ht="24" customHeight="1">
      <c r="A22" s="639" t="s">
        <v>217</v>
      </c>
      <c r="B22" s="639"/>
      <c r="C22" s="639"/>
      <c r="D22" s="639"/>
      <c r="E22" s="639"/>
      <c r="F22" s="639"/>
      <c r="G22" s="324"/>
    </row>
    <row r="23" spans="1:18" s="100" customFormat="1" ht="20.25">
      <c r="A23" s="650" t="s">
        <v>325</v>
      </c>
      <c r="B23" s="650"/>
      <c r="C23" s="650"/>
      <c r="D23" s="650"/>
      <c r="E23" s="650"/>
      <c r="F23" s="650"/>
      <c r="G23" s="650"/>
      <c r="H23" s="97"/>
      <c r="I23" s="105"/>
      <c r="J23" s="106"/>
      <c r="K23" s="106"/>
      <c r="L23" s="106"/>
    </row>
    <row r="24" spans="1:18" s="44" customFormat="1" ht="20.25">
      <c r="A24" s="649" t="s">
        <v>326</v>
      </c>
      <c r="B24" s="649"/>
      <c r="C24" s="649"/>
      <c r="D24" s="649"/>
      <c r="E24" s="649"/>
      <c r="F24" s="649"/>
      <c r="G24" s="649"/>
    </row>
    <row r="25" spans="1:18" s="44" customFormat="1" ht="21.75" customHeight="1">
      <c r="A25" s="636" t="s">
        <v>11</v>
      </c>
      <c r="B25" s="636" t="s">
        <v>12</v>
      </c>
      <c r="C25" s="637" t="s">
        <v>13</v>
      </c>
      <c r="D25" s="637" t="s">
        <v>14</v>
      </c>
      <c r="E25" s="636" t="s">
        <v>15</v>
      </c>
      <c r="F25" s="637" t="s">
        <v>16</v>
      </c>
      <c r="G25" s="636" t="s">
        <v>17</v>
      </c>
    </row>
    <row r="26" spans="1:18" s="44" customFormat="1" ht="82.5" customHeight="1">
      <c r="A26" s="636"/>
      <c r="B26" s="636"/>
      <c r="C26" s="638"/>
      <c r="D26" s="638"/>
      <c r="E26" s="636"/>
      <c r="F26" s="638"/>
      <c r="G26" s="636"/>
    </row>
    <row r="27" spans="1:18" s="44" customFormat="1" ht="20.25">
      <c r="A27" s="369">
        <v>1</v>
      </c>
      <c r="B27" s="369">
        <v>2</v>
      </c>
      <c r="C27" s="369">
        <v>3</v>
      </c>
      <c r="D27" s="369">
        <v>4</v>
      </c>
      <c r="E27" s="370">
        <v>5</v>
      </c>
      <c r="F27" s="370">
        <v>6</v>
      </c>
      <c r="G27" s="370">
        <v>7</v>
      </c>
    </row>
    <row r="28" spans="1:18" s="44" customFormat="1" ht="65.25" customHeight="1">
      <c r="A28" s="220" t="s">
        <v>18</v>
      </c>
      <c r="B28" s="158" t="s">
        <v>19</v>
      </c>
      <c r="C28" s="159">
        <f>C45</f>
        <v>30000</v>
      </c>
      <c r="D28" s="159">
        <f>D45</f>
        <v>30000</v>
      </c>
      <c r="E28" s="335">
        <f>D28-C28</f>
        <v>0</v>
      </c>
      <c r="F28" s="335">
        <f>D28/C28*100</f>
        <v>100</v>
      </c>
      <c r="G28" s="236" t="s">
        <v>120</v>
      </c>
    </row>
    <row r="29" spans="1:18" s="44" customFormat="1" ht="81" customHeight="1">
      <c r="A29" s="220" t="s">
        <v>111</v>
      </c>
      <c r="B29" s="158"/>
      <c r="C29" s="159"/>
      <c r="D29" s="159"/>
      <c r="E29" s="317"/>
      <c r="F29" s="317"/>
      <c r="G29" s="226"/>
      <c r="K29" s="95"/>
      <c r="L29" s="95"/>
      <c r="M29" s="95"/>
      <c r="N29" s="95"/>
      <c r="O29" s="95"/>
      <c r="P29" s="95"/>
      <c r="Q29" s="95"/>
      <c r="R29" s="95"/>
    </row>
    <row r="30" spans="1:18" s="44" customFormat="1" ht="84.75" customHeight="1">
      <c r="A30" s="325" t="s">
        <v>104</v>
      </c>
      <c r="B30" s="289" t="s">
        <v>22</v>
      </c>
      <c r="C30" s="266">
        <v>100</v>
      </c>
      <c r="D30" s="161">
        <v>100</v>
      </c>
      <c r="E30" s="335">
        <f>D30-C30</f>
        <v>0</v>
      </c>
      <c r="F30" s="335">
        <f>D30/C30*100</f>
        <v>100</v>
      </c>
      <c r="G30" s="236" t="s">
        <v>120</v>
      </c>
      <c r="K30" s="95"/>
      <c r="L30" s="95"/>
      <c r="M30" s="95"/>
      <c r="N30" s="95"/>
      <c r="O30" s="95"/>
      <c r="P30" s="95"/>
      <c r="Q30" s="95"/>
      <c r="R30" s="95"/>
    </row>
    <row r="31" spans="1:18" s="110" customFormat="1" ht="30.75" customHeight="1">
      <c r="A31" s="639" t="s">
        <v>249</v>
      </c>
      <c r="B31" s="639"/>
      <c r="C31" s="639"/>
      <c r="D31" s="639"/>
      <c r="E31" s="639"/>
      <c r="F31" s="639"/>
      <c r="G31" s="639"/>
      <c r="H31" s="721"/>
      <c r="I31" s="721"/>
      <c r="J31" s="721"/>
      <c r="K31" s="721"/>
      <c r="L31" s="721"/>
      <c r="M31" s="721"/>
      <c r="N31" s="721"/>
    </row>
    <row r="32" spans="1:18" s="110" customFormat="1" ht="19.5" customHeight="1">
      <c r="A32" s="639" t="s">
        <v>72</v>
      </c>
      <c r="B32" s="639"/>
      <c r="C32" s="639"/>
      <c r="D32" s="639"/>
      <c r="E32" s="639"/>
      <c r="F32" s="639"/>
      <c r="G32" s="639"/>
      <c r="H32" s="722"/>
      <c r="I32" s="722"/>
      <c r="J32" s="722"/>
      <c r="K32" s="722"/>
      <c r="L32" s="722"/>
      <c r="M32" s="722"/>
      <c r="N32" s="722"/>
    </row>
    <row r="33" spans="1:14" s="69" customFormat="1" ht="47.25" customHeight="1">
      <c r="A33" s="639" t="s">
        <v>318</v>
      </c>
      <c r="B33" s="639"/>
      <c r="C33" s="639"/>
      <c r="D33" s="639"/>
      <c r="E33" s="639"/>
      <c r="F33" s="639"/>
      <c r="G33" s="639"/>
      <c r="H33" s="698"/>
      <c r="I33" s="698"/>
      <c r="J33" s="698"/>
      <c r="K33" s="698"/>
      <c r="L33" s="698"/>
      <c r="M33" s="698"/>
      <c r="N33" s="698"/>
    </row>
    <row r="34" spans="1:14" s="69" customFormat="1" ht="21.75" customHeight="1">
      <c r="A34" s="639" t="s">
        <v>273</v>
      </c>
      <c r="B34" s="639"/>
      <c r="C34" s="639"/>
      <c r="D34" s="639"/>
      <c r="E34" s="639"/>
      <c r="F34" s="639"/>
      <c r="G34" s="639"/>
      <c r="H34" s="698"/>
      <c r="I34" s="698"/>
      <c r="J34" s="698"/>
      <c r="K34" s="698"/>
      <c r="L34" s="698"/>
      <c r="M34" s="698"/>
      <c r="N34" s="698"/>
    </row>
    <row r="35" spans="1:14" s="69" customFormat="1" ht="49.5" customHeight="1">
      <c r="A35" s="649" t="s">
        <v>327</v>
      </c>
      <c r="B35" s="649"/>
      <c r="C35" s="649"/>
      <c r="D35" s="649"/>
      <c r="E35" s="649"/>
      <c r="F35" s="649"/>
      <c r="G35" s="649"/>
      <c r="H35" s="70"/>
      <c r="I35" s="68"/>
    </row>
    <row r="36" spans="1:14" s="44" customFormat="1" ht="15.75" customHeight="1">
      <c r="A36" s="636" t="s">
        <v>112</v>
      </c>
      <c r="B36" s="636" t="s">
        <v>12</v>
      </c>
      <c r="C36" s="637" t="s">
        <v>13</v>
      </c>
      <c r="D36" s="637" t="s">
        <v>14</v>
      </c>
      <c r="E36" s="636" t="s">
        <v>15</v>
      </c>
      <c r="F36" s="637" t="s">
        <v>16</v>
      </c>
      <c r="G36" s="636" t="s">
        <v>17</v>
      </c>
    </row>
    <row r="37" spans="1:14" s="44" customFormat="1" ht="90.75" customHeight="1">
      <c r="A37" s="636"/>
      <c r="B37" s="636"/>
      <c r="C37" s="638"/>
      <c r="D37" s="638"/>
      <c r="E37" s="636"/>
      <c r="F37" s="638"/>
      <c r="G37" s="636"/>
    </row>
    <row r="38" spans="1:14" s="44" customFormat="1" ht="20.25">
      <c r="A38" s="402">
        <v>1</v>
      </c>
      <c r="B38" s="402">
        <v>2</v>
      </c>
      <c r="C38" s="402">
        <v>3</v>
      </c>
      <c r="D38" s="402">
        <v>4</v>
      </c>
      <c r="E38" s="402">
        <v>5</v>
      </c>
      <c r="F38" s="402">
        <v>6</v>
      </c>
      <c r="G38" s="402">
        <v>7</v>
      </c>
    </row>
    <row r="39" spans="1:14" s="44" customFormat="1" ht="123" customHeight="1">
      <c r="A39" s="352" t="s">
        <v>105</v>
      </c>
      <c r="B39" s="353" t="s">
        <v>34</v>
      </c>
      <c r="C39" s="354">
        <v>1</v>
      </c>
      <c r="D39" s="402">
        <v>1</v>
      </c>
      <c r="E39" s="228">
        <f>D39-C39</f>
        <v>0</v>
      </c>
      <c r="F39" s="283">
        <f>D39/C39*100</f>
        <v>100</v>
      </c>
      <c r="G39" s="283" t="s">
        <v>120</v>
      </c>
    </row>
    <row r="40" spans="1:14" s="44" customFormat="1" ht="20.25">
      <c r="A40" s="179"/>
      <c r="B40" s="179"/>
      <c r="C40" s="179"/>
      <c r="D40" s="179"/>
      <c r="E40" s="195"/>
      <c r="F40" s="195"/>
      <c r="G40" s="195"/>
    </row>
    <row r="41" spans="1:14" s="44" customFormat="1" ht="27.75" customHeight="1">
      <c r="A41" s="636" t="s">
        <v>113</v>
      </c>
      <c r="B41" s="636" t="s">
        <v>12</v>
      </c>
      <c r="C41" s="637" t="s">
        <v>13</v>
      </c>
      <c r="D41" s="637" t="s">
        <v>14</v>
      </c>
      <c r="E41" s="636" t="s">
        <v>15</v>
      </c>
      <c r="F41" s="637" t="s">
        <v>16</v>
      </c>
      <c r="G41" s="636" t="s">
        <v>114</v>
      </c>
    </row>
    <row r="42" spans="1:14" s="44" customFormat="1" ht="80.25" customHeight="1">
      <c r="A42" s="636"/>
      <c r="B42" s="636"/>
      <c r="C42" s="638"/>
      <c r="D42" s="638"/>
      <c r="E42" s="636"/>
      <c r="F42" s="638"/>
      <c r="G42" s="636"/>
    </row>
    <row r="43" spans="1:14" s="44" customFormat="1" ht="20.25">
      <c r="A43" s="369">
        <v>1</v>
      </c>
      <c r="B43" s="369">
        <v>2</v>
      </c>
      <c r="C43" s="369">
        <v>3</v>
      </c>
      <c r="D43" s="369">
        <v>4</v>
      </c>
      <c r="E43" s="370">
        <v>5</v>
      </c>
      <c r="F43" s="370">
        <v>6</v>
      </c>
      <c r="G43" s="370">
        <v>7</v>
      </c>
    </row>
    <row r="44" spans="1:14" s="44" customFormat="1" ht="46.5" customHeight="1">
      <c r="A44" s="326" t="s">
        <v>70</v>
      </c>
      <c r="B44" s="228" t="s">
        <v>38</v>
      </c>
      <c r="C44" s="280">
        <v>30000</v>
      </c>
      <c r="D44" s="280">
        <v>30000</v>
      </c>
      <c r="E44" s="335">
        <f>D44-C44</f>
        <v>0</v>
      </c>
      <c r="F44" s="335">
        <f>D44/C44*100</f>
        <v>100</v>
      </c>
      <c r="G44" s="236" t="s">
        <v>120</v>
      </c>
    </row>
    <row r="45" spans="1:14" s="44" customFormat="1" ht="60.75">
      <c r="A45" s="327" t="s">
        <v>71</v>
      </c>
      <c r="B45" s="328" t="s">
        <v>38</v>
      </c>
      <c r="C45" s="349">
        <f>C44</f>
        <v>30000</v>
      </c>
      <c r="D45" s="349">
        <f>D44</f>
        <v>30000</v>
      </c>
      <c r="E45" s="336">
        <f>SUM(E44)</f>
        <v>0</v>
      </c>
      <c r="F45" s="336">
        <f>SUM(F44)</f>
        <v>100</v>
      </c>
      <c r="G45" s="236" t="s">
        <v>120</v>
      </c>
    </row>
    <row r="46" spans="1:14" s="44" customFormat="1" ht="20.25" customHeight="1">
      <c r="A46" s="195"/>
      <c r="B46" s="195"/>
      <c r="C46" s="195"/>
      <c r="D46" s="195"/>
      <c r="E46" s="195"/>
      <c r="F46" s="195"/>
      <c r="G46" s="195"/>
    </row>
    <row r="47" spans="1:14" s="44" customFormat="1" ht="20.25" customHeight="1">
      <c r="A47" s="195"/>
      <c r="B47" s="195"/>
      <c r="C47" s="195"/>
      <c r="D47" s="195"/>
      <c r="E47" s="195"/>
      <c r="F47" s="195"/>
      <c r="G47" s="195"/>
    </row>
    <row r="48" spans="1:14" s="32" customFormat="1" ht="21.75" customHeight="1">
      <c r="A48" s="240" t="s">
        <v>32</v>
      </c>
      <c r="B48" s="240"/>
      <c r="C48" s="240"/>
      <c r="D48" s="240"/>
      <c r="G48" s="240" t="s">
        <v>484</v>
      </c>
      <c r="H48" s="31"/>
      <c r="I48" s="39"/>
    </row>
    <row r="49" spans="1:9" s="29" customFormat="1" ht="39" customHeight="1">
      <c r="A49" s="240" t="s">
        <v>144</v>
      </c>
      <c r="B49" s="240"/>
      <c r="C49" s="240"/>
      <c r="D49" s="177"/>
      <c r="G49" s="544" t="s">
        <v>485</v>
      </c>
      <c r="H49" s="26"/>
      <c r="I49" s="28"/>
    </row>
    <row r="50" spans="1:9" s="44" customFormat="1" ht="20.25">
      <c r="A50" s="195"/>
      <c r="B50" s="195"/>
      <c r="C50" s="195"/>
      <c r="D50" s="195"/>
      <c r="E50" s="195"/>
      <c r="F50" s="195"/>
      <c r="G50" s="195"/>
    </row>
    <row r="53" spans="1:9">
      <c r="F53" s="44"/>
    </row>
  </sheetData>
  <mergeCells count="45">
    <mergeCell ref="A25:A26"/>
    <mergeCell ref="B25:B26"/>
    <mergeCell ref="C25:C26"/>
    <mergeCell ref="D25:D26"/>
    <mergeCell ref="E25:E26"/>
    <mergeCell ref="F6:G6"/>
    <mergeCell ref="A8:G8"/>
    <mergeCell ref="A9:G9"/>
    <mergeCell ref="A16:G16"/>
    <mergeCell ref="A17:G17"/>
    <mergeCell ref="A13:G13"/>
    <mergeCell ref="A11:D11"/>
    <mergeCell ref="A12:G12"/>
    <mergeCell ref="A15:G15"/>
    <mergeCell ref="H34:N34"/>
    <mergeCell ref="A35:G35"/>
    <mergeCell ref="A36:A37"/>
    <mergeCell ref="B36:B37"/>
    <mergeCell ref="C36:C37"/>
    <mergeCell ref="D36:D37"/>
    <mergeCell ref="E36:E37"/>
    <mergeCell ref="F36:F37"/>
    <mergeCell ref="G36:G37"/>
    <mergeCell ref="A34:G34"/>
    <mergeCell ref="H31:N31"/>
    <mergeCell ref="A32:G32"/>
    <mergeCell ref="H32:N32"/>
    <mergeCell ref="A33:G33"/>
    <mergeCell ref="H33:N33"/>
    <mergeCell ref="G41:G42"/>
    <mergeCell ref="A18:G18"/>
    <mergeCell ref="A20:G20"/>
    <mergeCell ref="A22:F22"/>
    <mergeCell ref="A41:A42"/>
    <mergeCell ref="B41:B42"/>
    <mergeCell ref="C41:C42"/>
    <mergeCell ref="D41:D42"/>
    <mergeCell ref="E41:E42"/>
    <mergeCell ref="F41:F42"/>
    <mergeCell ref="A31:G31"/>
    <mergeCell ref="A19:G19"/>
    <mergeCell ref="A23:G23"/>
    <mergeCell ref="A24:G24"/>
    <mergeCell ref="F25:F26"/>
    <mergeCell ref="G25:G26"/>
  </mergeCells>
  <pageMargins left="0.70866141732283472" right="0.70866141732283472" top="0.74803149606299213" bottom="0.74803149606299213" header="0.31496062992125984" footer="0.31496062992125984"/>
  <pageSetup paperSize="9" scale="60" orientation="portrait" r:id="rId1"/>
</worksheet>
</file>

<file path=xl/worksheets/sheet26.xml><?xml version="1.0" encoding="utf-8"?>
<worksheet xmlns="http://schemas.openxmlformats.org/spreadsheetml/2006/main" xmlns:r="http://schemas.openxmlformats.org/officeDocument/2006/relationships">
  <sheetPr>
    <tabColor rgb="FF00B050"/>
  </sheetPr>
  <dimension ref="A1:IV107"/>
  <sheetViews>
    <sheetView view="pageBreakPreview" zoomScale="75" zoomScaleNormal="75" zoomScaleSheetLayoutView="75" workbookViewId="0">
      <selection activeCell="F99" sqref="F99"/>
    </sheetView>
  </sheetViews>
  <sheetFormatPr defaultRowHeight="12.75"/>
  <cols>
    <col min="1" max="1" width="31.85546875" style="44" customWidth="1"/>
    <col min="2" max="2" width="14.28515625" style="44" customWidth="1"/>
    <col min="3" max="3" width="13.5703125" style="44" customWidth="1"/>
    <col min="4" max="4" width="15" style="44" customWidth="1"/>
    <col min="5" max="5" width="16.42578125" style="44" customWidth="1"/>
    <col min="6" max="6" width="19.5703125" style="44" customWidth="1"/>
    <col min="7" max="7" width="42" style="44" customWidth="1"/>
    <col min="8" max="8" width="15.140625" style="44" customWidth="1"/>
    <col min="9" max="256" width="9.140625" style="44"/>
    <col min="257" max="257" width="31.85546875" style="44" customWidth="1"/>
    <col min="258" max="258" width="14.28515625" style="44" customWidth="1"/>
    <col min="259" max="259" width="13.5703125" style="44" customWidth="1"/>
    <col min="260" max="260" width="15" style="44" customWidth="1"/>
    <col min="261" max="261" width="16.42578125" style="44" customWidth="1"/>
    <col min="262" max="262" width="19.5703125" style="44" customWidth="1"/>
    <col min="263" max="263" width="30.42578125" style="44" customWidth="1"/>
    <col min="264" max="264" width="62.140625" style="44" customWidth="1"/>
    <col min="265" max="512" width="9.140625" style="44"/>
    <col min="513" max="513" width="31.85546875" style="44" customWidth="1"/>
    <col min="514" max="514" width="14.28515625" style="44" customWidth="1"/>
    <col min="515" max="515" width="13.5703125" style="44" customWidth="1"/>
    <col min="516" max="516" width="15" style="44" customWidth="1"/>
    <col min="517" max="517" width="16.42578125" style="44" customWidth="1"/>
    <col min="518" max="518" width="19.5703125" style="44" customWidth="1"/>
    <col min="519" max="519" width="30.42578125" style="44" customWidth="1"/>
    <col min="520" max="520" width="62.140625" style="44" customWidth="1"/>
    <col min="521" max="768" width="9.140625" style="44"/>
    <col min="769" max="769" width="31.85546875" style="44" customWidth="1"/>
    <col min="770" max="770" width="14.28515625" style="44" customWidth="1"/>
    <col min="771" max="771" width="13.5703125" style="44" customWidth="1"/>
    <col min="772" max="772" width="15" style="44" customWidth="1"/>
    <col min="773" max="773" width="16.42578125" style="44" customWidth="1"/>
    <col min="774" max="774" width="19.5703125" style="44" customWidth="1"/>
    <col min="775" max="775" width="30.42578125" style="44" customWidth="1"/>
    <col min="776" max="776" width="62.140625" style="44" customWidth="1"/>
    <col min="777" max="1024" width="9.140625" style="44"/>
    <col min="1025" max="1025" width="31.85546875" style="44" customWidth="1"/>
    <col min="1026" max="1026" width="14.28515625" style="44" customWidth="1"/>
    <col min="1027" max="1027" width="13.5703125" style="44" customWidth="1"/>
    <col min="1028" max="1028" width="15" style="44" customWidth="1"/>
    <col min="1029" max="1029" width="16.42578125" style="44" customWidth="1"/>
    <col min="1030" max="1030" width="19.5703125" style="44" customWidth="1"/>
    <col min="1031" max="1031" width="30.42578125" style="44" customWidth="1"/>
    <col min="1032" max="1032" width="62.140625" style="44" customWidth="1"/>
    <col min="1033" max="1280" width="9.140625" style="44"/>
    <col min="1281" max="1281" width="31.85546875" style="44" customWidth="1"/>
    <col min="1282" max="1282" width="14.28515625" style="44" customWidth="1"/>
    <col min="1283" max="1283" width="13.5703125" style="44" customWidth="1"/>
    <col min="1284" max="1284" width="15" style="44" customWidth="1"/>
    <col min="1285" max="1285" width="16.42578125" style="44" customWidth="1"/>
    <col min="1286" max="1286" width="19.5703125" style="44" customWidth="1"/>
    <col min="1287" max="1287" width="30.42578125" style="44" customWidth="1"/>
    <col min="1288" max="1288" width="62.140625" style="44" customWidth="1"/>
    <col min="1289" max="1536" width="9.140625" style="44"/>
    <col min="1537" max="1537" width="31.85546875" style="44" customWidth="1"/>
    <col min="1538" max="1538" width="14.28515625" style="44" customWidth="1"/>
    <col min="1539" max="1539" width="13.5703125" style="44" customWidth="1"/>
    <col min="1540" max="1540" width="15" style="44" customWidth="1"/>
    <col min="1541" max="1541" width="16.42578125" style="44" customWidth="1"/>
    <col min="1542" max="1542" width="19.5703125" style="44" customWidth="1"/>
    <col min="1543" max="1543" width="30.42578125" style="44" customWidth="1"/>
    <col min="1544" max="1544" width="62.140625" style="44" customWidth="1"/>
    <col min="1545" max="1792" width="9.140625" style="44"/>
    <col min="1793" max="1793" width="31.85546875" style="44" customWidth="1"/>
    <col min="1794" max="1794" width="14.28515625" style="44" customWidth="1"/>
    <col min="1795" max="1795" width="13.5703125" style="44" customWidth="1"/>
    <col min="1796" max="1796" width="15" style="44" customWidth="1"/>
    <col min="1797" max="1797" width="16.42578125" style="44" customWidth="1"/>
    <col min="1798" max="1798" width="19.5703125" style="44" customWidth="1"/>
    <col min="1799" max="1799" width="30.42578125" style="44" customWidth="1"/>
    <col min="1800" max="1800" width="62.140625" style="44" customWidth="1"/>
    <col min="1801" max="2048" width="9.140625" style="44"/>
    <col min="2049" max="2049" width="31.85546875" style="44" customWidth="1"/>
    <col min="2050" max="2050" width="14.28515625" style="44" customWidth="1"/>
    <col min="2051" max="2051" width="13.5703125" style="44" customWidth="1"/>
    <col min="2052" max="2052" width="15" style="44" customWidth="1"/>
    <col min="2053" max="2053" width="16.42578125" style="44" customWidth="1"/>
    <col min="2054" max="2054" width="19.5703125" style="44" customWidth="1"/>
    <col min="2055" max="2055" width="30.42578125" style="44" customWidth="1"/>
    <col min="2056" max="2056" width="62.140625" style="44" customWidth="1"/>
    <col min="2057" max="2304" width="9.140625" style="44"/>
    <col min="2305" max="2305" width="31.85546875" style="44" customWidth="1"/>
    <col min="2306" max="2306" width="14.28515625" style="44" customWidth="1"/>
    <col min="2307" max="2307" width="13.5703125" style="44" customWidth="1"/>
    <col min="2308" max="2308" width="15" style="44" customWidth="1"/>
    <col min="2309" max="2309" width="16.42578125" style="44" customWidth="1"/>
    <col min="2310" max="2310" width="19.5703125" style="44" customWidth="1"/>
    <col min="2311" max="2311" width="30.42578125" style="44" customWidth="1"/>
    <col min="2312" max="2312" width="62.140625" style="44" customWidth="1"/>
    <col min="2313" max="2560" width="9.140625" style="44"/>
    <col min="2561" max="2561" width="31.85546875" style="44" customWidth="1"/>
    <col min="2562" max="2562" width="14.28515625" style="44" customWidth="1"/>
    <col min="2563" max="2563" width="13.5703125" style="44" customWidth="1"/>
    <col min="2564" max="2564" width="15" style="44" customWidth="1"/>
    <col min="2565" max="2565" width="16.42578125" style="44" customWidth="1"/>
    <col min="2566" max="2566" width="19.5703125" style="44" customWidth="1"/>
    <col min="2567" max="2567" width="30.42578125" style="44" customWidth="1"/>
    <col min="2568" max="2568" width="62.140625" style="44" customWidth="1"/>
    <col min="2569" max="2816" width="9.140625" style="44"/>
    <col min="2817" max="2817" width="31.85546875" style="44" customWidth="1"/>
    <col min="2818" max="2818" width="14.28515625" style="44" customWidth="1"/>
    <col min="2819" max="2819" width="13.5703125" style="44" customWidth="1"/>
    <col min="2820" max="2820" width="15" style="44" customWidth="1"/>
    <col min="2821" max="2821" width="16.42578125" style="44" customWidth="1"/>
    <col min="2822" max="2822" width="19.5703125" style="44" customWidth="1"/>
    <col min="2823" max="2823" width="30.42578125" style="44" customWidth="1"/>
    <col min="2824" max="2824" width="62.140625" style="44" customWidth="1"/>
    <col min="2825" max="3072" width="9.140625" style="44"/>
    <col min="3073" max="3073" width="31.85546875" style="44" customWidth="1"/>
    <col min="3074" max="3074" width="14.28515625" style="44" customWidth="1"/>
    <col min="3075" max="3075" width="13.5703125" style="44" customWidth="1"/>
    <col min="3076" max="3076" width="15" style="44" customWidth="1"/>
    <col min="3077" max="3077" width="16.42578125" style="44" customWidth="1"/>
    <col min="3078" max="3078" width="19.5703125" style="44" customWidth="1"/>
    <col min="3079" max="3079" width="30.42578125" style="44" customWidth="1"/>
    <col min="3080" max="3080" width="62.140625" style="44" customWidth="1"/>
    <col min="3081" max="3328" width="9.140625" style="44"/>
    <col min="3329" max="3329" width="31.85546875" style="44" customWidth="1"/>
    <col min="3330" max="3330" width="14.28515625" style="44" customWidth="1"/>
    <col min="3331" max="3331" width="13.5703125" style="44" customWidth="1"/>
    <col min="3332" max="3332" width="15" style="44" customWidth="1"/>
    <col min="3333" max="3333" width="16.42578125" style="44" customWidth="1"/>
    <col min="3334" max="3334" width="19.5703125" style="44" customWidth="1"/>
    <col min="3335" max="3335" width="30.42578125" style="44" customWidth="1"/>
    <col min="3336" max="3336" width="62.140625" style="44" customWidth="1"/>
    <col min="3337" max="3584" width="9.140625" style="44"/>
    <col min="3585" max="3585" width="31.85546875" style="44" customWidth="1"/>
    <col min="3586" max="3586" width="14.28515625" style="44" customWidth="1"/>
    <col min="3587" max="3587" width="13.5703125" style="44" customWidth="1"/>
    <col min="3588" max="3588" width="15" style="44" customWidth="1"/>
    <col min="3589" max="3589" width="16.42578125" style="44" customWidth="1"/>
    <col min="3590" max="3590" width="19.5703125" style="44" customWidth="1"/>
    <col min="3591" max="3591" width="30.42578125" style="44" customWidth="1"/>
    <col min="3592" max="3592" width="62.140625" style="44" customWidth="1"/>
    <col min="3593" max="3840" width="9.140625" style="44"/>
    <col min="3841" max="3841" width="31.85546875" style="44" customWidth="1"/>
    <col min="3842" max="3842" width="14.28515625" style="44" customWidth="1"/>
    <col min="3843" max="3843" width="13.5703125" style="44" customWidth="1"/>
    <col min="3844" max="3844" width="15" style="44" customWidth="1"/>
    <col min="3845" max="3845" width="16.42578125" style="44" customWidth="1"/>
    <col min="3846" max="3846" width="19.5703125" style="44" customWidth="1"/>
    <col min="3847" max="3847" width="30.42578125" style="44" customWidth="1"/>
    <col min="3848" max="3848" width="62.140625" style="44" customWidth="1"/>
    <col min="3849" max="4096" width="9.140625" style="44"/>
    <col min="4097" max="4097" width="31.85546875" style="44" customWidth="1"/>
    <col min="4098" max="4098" width="14.28515625" style="44" customWidth="1"/>
    <col min="4099" max="4099" width="13.5703125" style="44" customWidth="1"/>
    <col min="4100" max="4100" width="15" style="44" customWidth="1"/>
    <col min="4101" max="4101" width="16.42578125" style="44" customWidth="1"/>
    <col min="4102" max="4102" width="19.5703125" style="44" customWidth="1"/>
    <col min="4103" max="4103" width="30.42578125" style="44" customWidth="1"/>
    <col min="4104" max="4104" width="62.140625" style="44" customWidth="1"/>
    <col min="4105" max="4352" width="9.140625" style="44"/>
    <col min="4353" max="4353" width="31.85546875" style="44" customWidth="1"/>
    <col min="4354" max="4354" width="14.28515625" style="44" customWidth="1"/>
    <col min="4355" max="4355" width="13.5703125" style="44" customWidth="1"/>
    <col min="4356" max="4356" width="15" style="44" customWidth="1"/>
    <col min="4357" max="4357" width="16.42578125" style="44" customWidth="1"/>
    <col min="4358" max="4358" width="19.5703125" style="44" customWidth="1"/>
    <col min="4359" max="4359" width="30.42578125" style="44" customWidth="1"/>
    <col min="4360" max="4360" width="62.140625" style="44" customWidth="1"/>
    <col min="4361" max="4608" width="9.140625" style="44"/>
    <col min="4609" max="4609" width="31.85546875" style="44" customWidth="1"/>
    <col min="4610" max="4610" width="14.28515625" style="44" customWidth="1"/>
    <col min="4611" max="4611" width="13.5703125" style="44" customWidth="1"/>
    <col min="4612" max="4612" width="15" style="44" customWidth="1"/>
    <col min="4613" max="4613" width="16.42578125" style="44" customWidth="1"/>
    <col min="4614" max="4614" width="19.5703125" style="44" customWidth="1"/>
    <col min="4615" max="4615" width="30.42578125" style="44" customWidth="1"/>
    <col min="4616" max="4616" width="62.140625" style="44" customWidth="1"/>
    <col min="4617" max="4864" width="9.140625" style="44"/>
    <col min="4865" max="4865" width="31.85546875" style="44" customWidth="1"/>
    <col min="4866" max="4866" width="14.28515625" style="44" customWidth="1"/>
    <col min="4867" max="4867" width="13.5703125" style="44" customWidth="1"/>
    <col min="4868" max="4868" width="15" style="44" customWidth="1"/>
    <col min="4869" max="4869" width="16.42578125" style="44" customWidth="1"/>
    <col min="4870" max="4870" width="19.5703125" style="44" customWidth="1"/>
    <col min="4871" max="4871" width="30.42578125" style="44" customWidth="1"/>
    <col min="4872" max="4872" width="62.140625" style="44" customWidth="1"/>
    <col min="4873" max="5120" width="9.140625" style="44"/>
    <col min="5121" max="5121" width="31.85546875" style="44" customWidth="1"/>
    <col min="5122" max="5122" width="14.28515625" style="44" customWidth="1"/>
    <col min="5123" max="5123" width="13.5703125" style="44" customWidth="1"/>
    <col min="5124" max="5124" width="15" style="44" customWidth="1"/>
    <col min="5125" max="5125" width="16.42578125" style="44" customWidth="1"/>
    <col min="5126" max="5126" width="19.5703125" style="44" customWidth="1"/>
    <col min="5127" max="5127" width="30.42578125" style="44" customWidth="1"/>
    <col min="5128" max="5128" width="62.140625" style="44" customWidth="1"/>
    <col min="5129" max="5376" width="9.140625" style="44"/>
    <col min="5377" max="5377" width="31.85546875" style="44" customWidth="1"/>
    <col min="5378" max="5378" width="14.28515625" style="44" customWidth="1"/>
    <col min="5379" max="5379" width="13.5703125" style="44" customWidth="1"/>
    <col min="5380" max="5380" width="15" style="44" customWidth="1"/>
    <col min="5381" max="5381" width="16.42578125" style="44" customWidth="1"/>
    <col min="5382" max="5382" width="19.5703125" style="44" customWidth="1"/>
    <col min="5383" max="5383" width="30.42578125" style="44" customWidth="1"/>
    <col min="5384" max="5384" width="62.140625" style="44" customWidth="1"/>
    <col min="5385" max="5632" width="9.140625" style="44"/>
    <col min="5633" max="5633" width="31.85546875" style="44" customWidth="1"/>
    <col min="5634" max="5634" width="14.28515625" style="44" customWidth="1"/>
    <col min="5635" max="5635" width="13.5703125" style="44" customWidth="1"/>
    <col min="5636" max="5636" width="15" style="44" customWidth="1"/>
    <col min="5637" max="5637" width="16.42578125" style="44" customWidth="1"/>
    <col min="5638" max="5638" width="19.5703125" style="44" customWidth="1"/>
    <col min="5639" max="5639" width="30.42578125" style="44" customWidth="1"/>
    <col min="5640" max="5640" width="62.140625" style="44" customWidth="1"/>
    <col min="5641" max="5888" width="9.140625" style="44"/>
    <col min="5889" max="5889" width="31.85546875" style="44" customWidth="1"/>
    <col min="5890" max="5890" width="14.28515625" style="44" customWidth="1"/>
    <col min="5891" max="5891" width="13.5703125" style="44" customWidth="1"/>
    <col min="5892" max="5892" width="15" style="44" customWidth="1"/>
    <col min="5893" max="5893" width="16.42578125" style="44" customWidth="1"/>
    <col min="5894" max="5894" width="19.5703125" style="44" customWidth="1"/>
    <col min="5895" max="5895" width="30.42578125" style="44" customWidth="1"/>
    <col min="5896" max="5896" width="62.140625" style="44" customWidth="1"/>
    <col min="5897" max="6144" width="9.140625" style="44"/>
    <col min="6145" max="6145" width="31.85546875" style="44" customWidth="1"/>
    <col min="6146" max="6146" width="14.28515625" style="44" customWidth="1"/>
    <col min="6147" max="6147" width="13.5703125" style="44" customWidth="1"/>
    <col min="6148" max="6148" width="15" style="44" customWidth="1"/>
    <col min="6149" max="6149" width="16.42578125" style="44" customWidth="1"/>
    <col min="6150" max="6150" width="19.5703125" style="44" customWidth="1"/>
    <col min="6151" max="6151" width="30.42578125" style="44" customWidth="1"/>
    <col min="6152" max="6152" width="62.140625" style="44" customWidth="1"/>
    <col min="6153" max="6400" width="9.140625" style="44"/>
    <col min="6401" max="6401" width="31.85546875" style="44" customWidth="1"/>
    <col min="6402" max="6402" width="14.28515625" style="44" customWidth="1"/>
    <col min="6403" max="6403" width="13.5703125" style="44" customWidth="1"/>
    <col min="6404" max="6404" width="15" style="44" customWidth="1"/>
    <col min="6405" max="6405" width="16.42578125" style="44" customWidth="1"/>
    <col min="6406" max="6406" width="19.5703125" style="44" customWidth="1"/>
    <col min="6407" max="6407" width="30.42578125" style="44" customWidth="1"/>
    <col min="6408" max="6408" width="62.140625" style="44" customWidth="1"/>
    <col min="6409" max="6656" width="9.140625" style="44"/>
    <col min="6657" max="6657" width="31.85546875" style="44" customWidth="1"/>
    <col min="6658" max="6658" width="14.28515625" style="44" customWidth="1"/>
    <col min="6659" max="6659" width="13.5703125" style="44" customWidth="1"/>
    <col min="6660" max="6660" width="15" style="44" customWidth="1"/>
    <col min="6661" max="6661" width="16.42578125" style="44" customWidth="1"/>
    <col min="6662" max="6662" width="19.5703125" style="44" customWidth="1"/>
    <col min="6663" max="6663" width="30.42578125" style="44" customWidth="1"/>
    <col min="6664" max="6664" width="62.140625" style="44" customWidth="1"/>
    <col min="6665" max="6912" width="9.140625" style="44"/>
    <col min="6913" max="6913" width="31.85546875" style="44" customWidth="1"/>
    <col min="6914" max="6914" width="14.28515625" style="44" customWidth="1"/>
    <col min="6915" max="6915" width="13.5703125" style="44" customWidth="1"/>
    <col min="6916" max="6916" width="15" style="44" customWidth="1"/>
    <col min="6917" max="6917" width="16.42578125" style="44" customWidth="1"/>
    <col min="6918" max="6918" width="19.5703125" style="44" customWidth="1"/>
    <col min="6919" max="6919" width="30.42578125" style="44" customWidth="1"/>
    <col min="6920" max="6920" width="62.140625" style="44" customWidth="1"/>
    <col min="6921" max="7168" width="9.140625" style="44"/>
    <col min="7169" max="7169" width="31.85546875" style="44" customWidth="1"/>
    <col min="7170" max="7170" width="14.28515625" style="44" customWidth="1"/>
    <col min="7171" max="7171" width="13.5703125" style="44" customWidth="1"/>
    <col min="7172" max="7172" width="15" style="44" customWidth="1"/>
    <col min="7173" max="7173" width="16.42578125" style="44" customWidth="1"/>
    <col min="7174" max="7174" width="19.5703125" style="44" customWidth="1"/>
    <col min="7175" max="7175" width="30.42578125" style="44" customWidth="1"/>
    <col min="7176" max="7176" width="62.140625" style="44" customWidth="1"/>
    <col min="7177" max="7424" width="9.140625" style="44"/>
    <col min="7425" max="7425" width="31.85546875" style="44" customWidth="1"/>
    <col min="7426" max="7426" width="14.28515625" style="44" customWidth="1"/>
    <col min="7427" max="7427" width="13.5703125" style="44" customWidth="1"/>
    <col min="7428" max="7428" width="15" style="44" customWidth="1"/>
    <col min="7429" max="7429" width="16.42578125" style="44" customWidth="1"/>
    <col min="7430" max="7430" width="19.5703125" style="44" customWidth="1"/>
    <col min="7431" max="7431" width="30.42578125" style="44" customWidth="1"/>
    <col min="7432" max="7432" width="62.140625" style="44" customWidth="1"/>
    <col min="7433" max="7680" width="9.140625" style="44"/>
    <col min="7681" max="7681" width="31.85546875" style="44" customWidth="1"/>
    <col min="7682" max="7682" width="14.28515625" style="44" customWidth="1"/>
    <col min="7683" max="7683" width="13.5703125" style="44" customWidth="1"/>
    <col min="7684" max="7684" width="15" style="44" customWidth="1"/>
    <col min="7685" max="7685" width="16.42578125" style="44" customWidth="1"/>
    <col min="7686" max="7686" width="19.5703125" style="44" customWidth="1"/>
    <col min="7687" max="7687" width="30.42578125" style="44" customWidth="1"/>
    <col min="7688" max="7688" width="62.140625" style="44" customWidth="1"/>
    <col min="7689" max="7936" width="9.140625" style="44"/>
    <col min="7937" max="7937" width="31.85546875" style="44" customWidth="1"/>
    <col min="7938" max="7938" width="14.28515625" style="44" customWidth="1"/>
    <col min="7939" max="7939" width="13.5703125" style="44" customWidth="1"/>
    <col min="7940" max="7940" width="15" style="44" customWidth="1"/>
    <col min="7941" max="7941" width="16.42578125" style="44" customWidth="1"/>
    <col min="7942" max="7942" width="19.5703125" style="44" customWidth="1"/>
    <col min="7943" max="7943" width="30.42578125" style="44" customWidth="1"/>
    <col min="7944" max="7944" width="62.140625" style="44" customWidth="1"/>
    <col min="7945" max="8192" width="9.140625" style="44"/>
    <col min="8193" max="8193" width="31.85546875" style="44" customWidth="1"/>
    <col min="8194" max="8194" width="14.28515625" style="44" customWidth="1"/>
    <col min="8195" max="8195" width="13.5703125" style="44" customWidth="1"/>
    <col min="8196" max="8196" width="15" style="44" customWidth="1"/>
    <col min="8197" max="8197" width="16.42578125" style="44" customWidth="1"/>
    <col min="8198" max="8198" width="19.5703125" style="44" customWidth="1"/>
    <col min="8199" max="8199" width="30.42578125" style="44" customWidth="1"/>
    <col min="8200" max="8200" width="62.140625" style="44" customWidth="1"/>
    <col min="8201" max="8448" width="9.140625" style="44"/>
    <col min="8449" max="8449" width="31.85546875" style="44" customWidth="1"/>
    <col min="8450" max="8450" width="14.28515625" style="44" customWidth="1"/>
    <col min="8451" max="8451" width="13.5703125" style="44" customWidth="1"/>
    <col min="8452" max="8452" width="15" style="44" customWidth="1"/>
    <col min="8453" max="8453" width="16.42578125" style="44" customWidth="1"/>
    <col min="8454" max="8454" width="19.5703125" style="44" customWidth="1"/>
    <col min="8455" max="8455" width="30.42578125" style="44" customWidth="1"/>
    <col min="8456" max="8456" width="62.140625" style="44" customWidth="1"/>
    <col min="8457" max="8704" width="9.140625" style="44"/>
    <col min="8705" max="8705" width="31.85546875" style="44" customWidth="1"/>
    <col min="8706" max="8706" width="14.28515625" style="44" customWidth="1"/>
    <col min="8707" max="8707" width="13.5703125" style="44" customWidth="1"/>
    <col min="8708" max="8708" width="15" style="44" customWidth="1"/>
    <col min="8709" max="8709" width="16.42578125" style="44" customWidth="1"/>
    <col min="8710" max="8710" width="19.5703125" style="44" customWidth="1"/>
    <col min="8711" max="8711" width="30.42578125" style="44" customWidth="1"/>
    <col min="8712" max="8712" width="62.140625" style="44" customWidth="1"/>
    <col min="8713" max="8960" width="9.140625" style="44"/>
    <col min="8961" max="8961" width="31.85546875" style="44" customWidth="1"/>
    <col min="8962" max="8962" width="14.28515625" style="44" customWidth="1"/>
    <col min="8963" max="8963" width="13.5703125" style="44" customWidth="1"/>
    <col min="8964" max="8964" width="15" style="44" customWidth="1"/>
    <col min="8965" max="8965" width="16.42578125" style="44" customWidth="1"/>
    <col min="8966" max="8966" width="19.5703125" style="44" customWidth="1"/>
    <col min="8967" max="8967" width="30.42578125" style="44" customWidth="1"/>
    <col min="8968" max="8968" width="62.140625" style="44" customWidth="1"/>
    <col min="8969" max="9216" width="9.140625" style="44"/>
    <col min="9217" max="9217" width="31.85546875" style="44" customWidth="1"/>
    <col min="9218" max="9218" width="14.28515625" style="44" customWidth="1"/>
    <col min="9219" max="9219" width="13.5703125" style="44" customWidth="1"/>
    <col min="9220" max="9220" width="15" style="44" customWidth="1"/>
    <col min="9221" max="9221" width="16.42578125" style="44" customWidth="1"/>
    <col min="9222" max="9222" width="19.5703125" style="44" customWidth="1"/>
    <col min="9223" max="9223" width="30.42578125" style="44" customWidth="1"/>
    <col min="9224" max="9224" width="62.140625" style="44" customWidth="1"/>
    <col min="9225" max="9472" width="9.140625" style="44"/>
    <col min="9473" max="9473" width="31.85546875" style="44" customWidth="1"/>
    <col min="9474" max="9474" width="14.28515625" style="44" customWidth="1"/>
    <col min="9475" max="9475" width="13.5703125" style="44" customWidth="1"/>
    <col min="9476" max="9476" width="15" style="44" customWidth="1"/>
    <col min="9477" max="9477" width="16.42578125" style="44" customWidth="1"/>
    <col min="9478" max="9478" width="19.5703125" style="44" customWidth="1"/>
    <col min="9479" max="9479" width="30.42578125" style="44" customWidth="1"/>
    <col min="9480" max="9480" width="62.140625" style="44" customWidth="1"/>
    <col min="9481" max="9728" width="9.140625" style="44"/>
    <col min="9729" max="9729" width="31.85546875" style="44" customWidth="1"/>
    <col min="9730" max="9730" width="14.28515625" style="44" customWidth="1"/>
    <col min="9731" max="9731" width="13.5703125" style="44" customWidth="1"/>
    <col min="9732" max="9732" width="15" style="44" customWidth="1"/>
    <col min="9733" max="9733" width="16.42578125" style="44" customWidth="1"/>
    <col min="9734" max="9734" width="19.5703125" style="44" customWidth="1"/>
    <col min="9735" max="9735" width="30.42578125" style="44" customWidth="1"/>
    <col min="9736" max="9736" width="62.140625" style="44" customWidth="1"/>
    <col min="9737" max="9984" width="9.140625" style="44"/>
    <col min="9985" max="9985" width="31.85546875" style="44" customWidth="1"/>
    <col min="9986" max="9986" width="14.28515625" style="44" customWidth="1"/>
    <col min="9987" max="9987" width="13.5703125" style="44" customWidth="1"/>
    <col min="9988" max="9988" width="15" style="44" customWidth="1"/>
    <col min="9989" max="9989" width="16.42578125" style="44" customWidth="1"/>
    <col min="9990" max="9990" width="19.5703125" style="44" customWidth="1"/>
    <col min="9991" max="9991" width="30.42578125" style="44" customWidth="1"/>
    <col min="9992" max="9992" width="62.140625" style="44" customWidth="1"/>
    <col min="9993" max="10240" width="9.140625" style="44"/>
    <col min="10241" max="10241" width="31.85546875" style="44" customWidth="1"/>
    <col min="10242" max="10242" width="14.28515625" style="44" customWidth="1"/>
    <col min="10243" max="10243" width="13.5703125" style="44" customWidth="1"/>
    <col min="10244" max="10244" width="15" style="44" customWidth="1"/>
    <col min="10245" max="10245" width="16.42578125" style="44" customWidth="1"/>
    <col min="10246" max="10246" width="19.5703125" style="44" customWidth="1"/>
    <col min="10247" max="10247" width="30.42578125" style="44" customWidth="1"/>
    <col min="10248" max="10248" width="62.140625" style="44" customWidth="1"/>
    <col min="10249" max="10496" width="9.140625" style="44"/>
    <col min="10497" max="10497" width="31.85546875" style="44" customWidth="1"/>
    <col min="10498" max="10498" width="14.28515625" style="44" customWidth="1"/>
    <col min="10499" max="10499" width="13.5703125" style="44" customWidth="1"/>
    <col min="10500" max="10500" width="15" style="44" customWidth="1"/>
    <col min="10501" max="10501" width="16.42578125" style="44" customWidth="1"/>
    <col min="10502" max="10502" width="19.5703125" style="44" customWidth="1"/>
    <col min="10503" max="10503" width="30.42578125" style="44" customWidth="1"/>
    <col min="10504" max="10504" width="62.140625" style="44" customWidth="1"/>
    <col min="10505" max="10752" width="9.140625" style="44"/>
    <col min="10753" max="10753" width="31.85546875" style="44" customWidth="1"/>
    <col min="10754" max="10754" width="14.28515625" style="44" customWidth="1"/>
    <col min="10755" max="10755" width="13.5703125" style="44" customWidth="1"/>
    <col min="10756" max="10756" width="15" style="44" customWidth="1"/>
    <col min="10757" max="10757" width="16.42578125" style="44" customWidth="1"/>
    <col min="10758" max="10758" width="19.5703125" style="44" customWidth="1"/>
    <col min="10759" max="10759" width="30.42578125" style="44" customWidth="1"/>
    <col min="10760" max="10760" width="62.140625" style="44" customWidth="1"/>
    <col min="10761" max="11008" width="9.140625" style="44"/>
    <col min="11009" max="11009" width="31.85546875" style="44" customWidth="1"/>
    <col min="11010" max="11010" width="14.28515625" style="44" customWidth="1"/>
    <col min="11011" max="11011" width="13.5703125" style="44" customWidth="1"/>
    <col min="11012" max="11012" width="15" style="44" customWidth="1"/>
    <col min="11013" max="11013" width="16.42578125" style="44" customWidth="1"/>
    <col min="11014" max="11014" width="19.5703125" style="44" customWidth="1"/>
    <col min="11015" max="11015" width="30.42578125" style="44" customWidth="1"/>
    <col min="11016" max="11016" width="62.140625" style="44" customWidth="1"/>
    <col min="11017" max="11264" width="9.140625" style="44"/>
    <col min="11265" max="11265" width="31.85546875" style="44" customWidth="1"/>
    <col min="11266" max="11266" width="14.28515625" style="44" customWidth="1"/>
    <col min="11267" max="11267" width="13.5703125" style="44" customWidth="1"/>
    <col min="11268" max="11268" width="15" style="44" customWidth="1"/>
    <col min="11269" max="11269" width="16.42578125" style="44" customWidth="1"/>
    <col min="11270" max="11270" width="19.5703125" style="44" customWidth="1"/>
    <col min="11271" max="11271" width="30.42578125" style="44" customWidth="1"/>
    <col min="11272" max="11272" width="62.140625" style="44" customWidth="1"/>
    <col min="11273" max="11520" width="9.140625" style="44"/>
    <col min="11521" max="11521" width="31.85546875" style="44" customWidth="1"/>
    <col min="11522" max="11522" width="14.28515625" style="44" customWidth="1"/>
    <col min="11523" max="11523" width="13.5703125" style="44" customWidth="1"/>
    <col min="11524" max="11524" width="15" style="44" customWidth="1"/>
    <col min="11525" max="11525" width="16.42578125" style="44" customWidth="1"/>
    <col min="11526" max="11526" width="19.5703125" style="44" customWidth="1"/>
    <col min="11527" max="11527" width="30.42578125" style="44" customWidth="1"/>
    <col min="11528" max="11528" width="62.140625" style="44" customWidth="1"/>
    <col min="11529" max="11776" width="9.140625" style="44"/>
    <col min="11777" max="11777" width="31.85546875" style="44" customWidth="1"/>
    <col min="11778" max="11778" width="14.28515625" style="44" customWidth="1"/>
    <col min="11779" max="11779" width="13.5703125" style="44" customWidth="1"/>
    <col min="11780" max="11780" width="15" style="44" customWidth="1"/>
    <col min="11781" max="11781" width="16.42578125" style="44" customWidth="1"/>
    <col min="11782" max="11782" width="19.5703125" style="44" customWidth="1"/>
    <col min="11783" max="11783" width="30.42578125" style="44" customWidth="1"/>
    <col min="11784" max="11784" width="62.140625" style="44" customWidth="1"/>
    <col min="11785" max="12032" width="9.140625" style="44"/>
    <col min="12033" max="12033" width="31.85546875" style="44" customWidth="1"/>
    <col min="12034" max="12034" width="14.28515625" style="44" customWidth="1"/>
    <col min="12035" max="12035" width="13.5703125" style="44" customWidth="1"/>
    <col min="12036" max="12036" width="15" style="44" customWidth="1"/>
    <col min="12037" max="12037" width="16.42578125" style="44" customWidth="1"/>
    <col min="12038" max="12038" width="19.5703125" style="44" customWidth="1"/>
    <col min="12039" max="12039" width="30.42578125" style="44" customWidth="1"/>
    <col min="12040" max="12040" width="62.140625" style="44" customWidth="1"/>
    <col min="12041" max="12288" width="9.140625" style="44"/>
    <col min="12289" max="12289" width="31.85546875" style="44" customWidth="1"/>
    <col min="12290" max="12290" width="14.28515625" style="44" customWidth="1"/>
    <col min="12291" max="12291" width="13.5703125" style="44" customWidth="1"/>
    <col min="12292" max="12292" width="15" style="44" customWidth="1"/>
    <col min="12293" max="12293" width="16.42578125" style="44" customWidth="1"/>
    <col min="12294" max="12294" width="19.5703125" style="44" customWidth="1"/>
    <col min="12295" max="12295" width="30.42578125" style="44" customWidth="1"/>
    <col min="12296" max="12296" width="62.140625" style="44" customWidth="1"/>
    <col min="12297" max="12544" width="9.140625" style="44"/>
    <col min="12545" max="12545" width="31.85546875" style="44" customWidth="1"/>
    <col min="12546" max="12546" width="14.28515625" style="44" customWidth="1"/>
    <col min="12547" max="12547" width="13.5703125" style="44" customWidth="1"/>
    <col min="12548" max="12548" width="15" style="44" customWidth="1"/>
    <col min="12549" max="12549" width="16.42578125" style="44" customWidth="1"/>
    <col min="12550" max="12550" width="19.5703125" style="44" customWidth="1"/>
    <col min="12551" max="12551" width="30.42578125" style="44" customWidth="1"/>
    <col min="12552" max="12552" width="62.140625" style="44" customWidth="1"/>
    <col min="12553" max="12800" width="9.140625" style="44"/>
    <col min="12801" max="12801" width="31.85546875" style="44" customWidth="1"/>
    <col min="12802" max="12802" width="14.28515625" style="44" customWidth="1"/>
    <col min="12803" max="12803" width="13.5703125" style="44" customWidth="1"/>
    <col min="12804" max="12804" width="15" style="44" customWidth="1"/>
    <col min="12805" max="12805" width="16.42578125" style="44" customWidth="1"/>
    <col min="12806" max="12806" width="19.5703125" style="44" customWidth="1"/>
    <col min="12807" max="12807" width="30.42578125" style="44" customWidth="1"/>
    <col min="12808" max="12808" width="62.140625" style="44" customWidth="1"/>
    <col min="12809" max="13056" width="9.140625" style="44"/>
    <col min="13057" max="13057" width="31.85546875" style="44" customWidth="1"/>
    <col min="13058" max="13058" width="14.28515625" style="44" customWidth="1"/>
    <col min="13059" max="13059" width="13.5703125" style="44" customWidth="1"/>
    <col min="13060" max="13060" width="15" style="44" customWidth="1"/>
    <col min="13061" max="13061" width="16.42578125" style="44" customWidth="1"/>
    <col min="13062" max="13062" width="19.5703125" style="44" customWidth="1"/>
    <col min="13063" max="13063" width="30.42578125" style="44" customWidth="1"/>
    <col min="13064" max="13064" width="62.140625" style="44" customWidth="1"/>
    <col min="13065" max="13312" width="9.140625" style="44"/>
    <col min="13313" max="13313" width="31.85546875" style="44" customWidth="1"/>
    <col min="13314" max="13314" width="14.28515625" style="44" customWidth="1"/>
    <col min="13315" max="13315" width="13.5703125" style="44" customWidth="1"/>
    <col min="13316" max="13316" width="15" style="44" customWidth="1"/>
    <col min="13317" max="13317" width="16.42578125" style="44" customWidth="1"/>
    <col min="13318" max="13318" width="19.5703125" style="44" customWidth="1"/>
    <col min="13319" max="13319" width="30.42578125" style="44" customWidth="1"/>
    <col min="13320" max="13320" width="62.140625" style="44" customWidth="1"/>
    <col min="13321" max="13568" width="9.140625" style="44"/>
    <col min="13569" max="13569" width="31.85546875" style="44" customWidth="1"/>
    <col min="13570" max="13570" width="14.28515625" style="44" customWidth="1"/>
    <col min="13571" max="13571" width="13.5703125" style="44" customWidth="1"/>
    <col min="13572" max="13572" width="15" style="44" customWidth="1"/>
    <col min="13573" max="13573" width="16.42578125" style="44" customWidth="1"/>
    <col min="13574" max="13574" width="19.5703125" style="44" customWidth="1"/>
    <col min="13575" max="13575" width="30.42578125" style="44" customWidth="1"/>
    <col min="13576" max="13576" width="62.140625" style="44" customWidth="1"/>
    <col min="13577" max="13824" width="9.140625" style="44"/>
    <col min="13825" max="13825" width="31.85546875" style="44" customWidth="1"/>
    <col min="13826" max="13826" width="14.28515625" style="44" customWidth="1"/>
    <col min="13827" max="13827" width="13.5703125" style="44" customWidth="1"/>
    <col min="13828" max="13828" width="15" style="44" customWidth="1"/>
    <col min="13829" max="13829" width="16.42578125" style="44" customWidth="1"/>
    <col min="13830" max="13830" width="19.5703125" style="44" customWidth="1"/>
    <col min="13831" max="13831" width="30.42578125" style="44" customWidth="1"/>
    <col min="13832" max="13832" width="62.140625" style="44" customWidth="1"/>
    <col min="13833" max="14080" width="9.140625" style="44"/>
    <col min="14081" max="14081" width="31.85546875" style="44" customWidth="1"/>
    <col min="14082" max="14082" width="14.28515625" style="44" customWidth="1"/>
    <col min="14083" max="14083" width="13.5703125" style="44" customWidth="1"/>
    <col min="14084" max="14084" width="15" style="44" customWidth="1"/>
    <col min="14085" max="14085" width="16.42578125" style="44" customWidth="1"/>
    <col min="14086" max="14086" width="19.5703125" style="44" customWidth="1"/>
    <col min="14087" max="14087" width="30.42578125" style="44" customWidth="1"/>
    <col min="14088" max="14088" width="62.140625" style="44" customWidth="1"/>
    <col min="14089" max="14336" width="9.140625" style="44"/>
    <col min="14337" max="14337" width="31.85546875" style="44" customWidth="1"/>
    <col min="14338" max="14338" width="14.28515625" style="44" customWidth="1"/>
    <col min="14339" max="14339" width="13.5703125" style="44" customWidth="1"/>
    <col min="14340" max="14340" width="15" style="44" customWidth="1"/>
    <col min="14341" max="14341" width="16.42578125" style="44" customWidth="1"/>
    <col min="14342" max="14342" width="19.5703125" style="44" customWidth="1"/>
    <col min="14343" max="14343" width="30.42578125" style="44" customWidth="1"/>
    <col min="14344" max="14344" width="62.140625" style="44" customWidth="1"/>
    <col min="14345" max="14592" width="9.140625" style="44"/>
    <col min="14593" max="14593" width="31.85546875" style="44" customWidth="1"/>
    <col min="14594" max="14594" width="14.28515625" style="44" customWidth="1"/>
    <col min="14595" max="14595" width="13.5703125" style="44" customWidth="1"/>
    <col min="14596" max="14596" width="15" style="44" customWidth="1"/>
    <col min="14597" max="14597" width="16.42578125" style="44" customWidth="1"/>
    <col min="14598" max="14598" width="19.5703125" style="44" customWidth="1"/>
    <col min="14599" max="14599" width="30.42578125" style="44" customWidth="1"/>
    <col min="14600" max="14600" width="62.140625" style="44" customWidth="1"/>
    <col min="14601" max="14848" width="9.140625" style="44"/>
    <col min="14849" max="14849" width="31.85546875" style="44" customWidth="1"/>
    <col min="14850" max="14850" width="14.28515625" style="44" customWidth="1"/>
    <col min="14851" max="14851" width="13.5703125" style="44" customWidth="1"/>
    <col min="14852" max="14852" width="15" style="44" customWidth="1"/>
    <col min="14853" max="14853" width="16.42578125" style="44" customWidth="1"/>
    <col min="14854" max="14854" width="19.5703125" style="44" customWidth="1"/>
    <col min="14855" max="14855" width="30.42578125" style="44" customWidth="1"/>
    <col min="14856" max="14856" width="62.140625" style="44" customWidth="1"/>
    <col min="14857" max="15104" width="9.140625" style="44"/>
    <col min="15105" max="15105" width="31.85546875" style="44" customWidth="1"/>
    <col min="15106" max="15106" width="14.28515625" style="44" customWidth="1"/>
    <col min="15107" max="15107" width="13.5703125" style="44" customWidth="1"/>
    <col min="15108" max="15108" width="15" style="44" customWidth="1"/>
    <col min="15109" max="15109" width="16.42578125" style="44" customWidth="1"/>
    <col min="15110" max="15110" width="19.5703125" style="44" customWidth="1"/>
    <col min="15111" max="15111" width="30.42578125" style="44" customWidth="1"/>
    <col min="15112" max="15112" width="62.140625" style="44" customWidth="1"/>
    <col min="15113" max="15360" width="9.140625" style="44"/>
    <col min="15361" max="15361" width="31.85546875" style="44" customWidth="1"/>
    <col min="15362" max="15362" width="14.28515625" style="44" customWidth="1"/>
    <col min="15363" max="15363" width="13.5703125" style="44" customWidth="1"/>
    <col min="15364" max="15364" width="15" style="44" customWidth="1"/>
    <col min="15365" max="15365" width="16.42578125" style="44" customWidth="1"/>
    <col min="15366" max="15366" width="19.5703125" style="44" customWidth="1"/>
    <col min="15367" max="15367" width="30.42578125" style="44" customWidth="1"/>
    <col min="15368" max="15368" width="62.140625" style="44" customWidth="1"/>
    <col min="15369" max="15616" width="9.140625" style="44"/>
    <col min="15617" max="15617" width="31.85546875" style="44" customWidth="1"/>
    <col min="15618" max="15618" width="14.28515625" style="44" customWidth="1"/>
    <col min="15619" max="15619" width="13.5703125" style="44" customWidth="1"/>
    <col min="15620" max="15620" width="15" style="44" customWidth="1"/>
    <col min="15621" max="15621" width="16.42578125" style="44" customWidth="1"/>
    <col min="15622" max="15622" width="19.5703125" style="44" customWidth="1"/>
    <col min="15623" max="15623" width="30.42578125" style="44" customWidth="1"/>
    <col min="15624" max="15624" width="62.140625" style="44" customWidth="1"/>
    <col min="15625" max="15872" width="9.140625" style="44"/>
    <col min="15873" max="15873" width="31.85546875" style="44" customWidth="1"/>
    <col min="15874" max="15874" width="14.28515625" style="44" customWidth="1"/>
    <col min="15875" max="15875" width="13.5703125" style="44" customWidth="1"/>
    <col min="15876" max="15876" width="15" style="44" customWidth="1"/>
    <col min="15877" max="15877" width="16.42578125" style="44" customWidth="1"/>
    <col min="15878" max="15878" width="19.5703125" style="44" customWidth="1"/>
    <col min="15879" max="15879" width="30.42578125" style="44" customWidth="1"/>
    <col min="15880" max="15880" width="62.140625" style="44" customWidth="1"/>
    <col min="15881" max="16128" width="9.140625" style="44"/>
    <col min="16129" max="16129" width="31.85546875" style="44" customWidth="1"/>
    <col min="16130" max="16130" width="14.28515625" style="44" customWidth="1"/>
    <col min="16131" max="16131" width="13.5703125" style="44" customWidth="1"/>
    <col min="16132" max="16132" width="15" style="44" customWidth="1"/>
    <col min="16133" max="16133" width="16.42578125" style="44" customWidth="1"/>
    <col min="16134" max="16134" width="19.5703125" style="44" customWidth="1"/>
    <col min="16135" max="16135" width="30.42578125" style="44" customWidth="1"/>
    <col min="16136" max="16136" width="62.140625" style="44" customWidth="1"/>
    <col min="16137" max="16384" width="9.140625" style="44"/>
  </cols>
  <sheetData>
    <row r="1" spans="1:8">
      <c r="A1" s="45"/>
      <c r="B1" s="45"/>
      <c r="C1" s="46"/>
      <c r="D1" s="46"/>
      <c r="E1" s="46"/>
      <c r="F1" s="46"/>
      <c r="G1" s="112" t="s">
        <v>0</v>
      </c>
    </row>
    <row r="2" spans="1:8">
      <c r="A2" s="45"/>
      <c r="B2" s="45"/>
      <c r="C2" s="46"/>
      <c r="D2" s="46"/>
      <c r="E2" s="46"/>
      <c r="F2" s="46"/>
      <c r="G2" s="112" t="s">
        <v>1</v>
      </c>
    </row>
    <row r="3" spans="1:8">
      <c r="A3" s="45"/>
      <c r="B3" s="45"/>
      <c r="C3" s="46"/>
      <c r="D3" s="46"/>
      <c r="E3" s="46"/>
      <c r="F3" s="46"/>
      <c r="G3" s="112" t="s">
        <v>2</v>
      </c>
    </row>
    <row r="4" spans="1:8">
      <c r="A4" s="45"/>
      <c r="B4" s="45"/>
      <c r="C4" s="46"/>
      <c r="D4" s="46"/>
      <c r="E4" s="46"/>
      <c r="F4" s="46"/>
      <c r="G4" s="112" t="s">
        <v>3</v>
      </c>
    </row>
    <row r="5" spans="1:8">
      <c r="A5" s="45"/>
      <c r="B5" s="48"/>
      <c r="C5" s="46"/>
      <c r="D5" s="46"/>
      <c r="E5" s="46"/>
      <c r="F5" s="46"/>
      <c r="G5" s="112" t="s">
        <v>4</v>
      </c>
    </row>
    <row r="6" spans="1:8" ht="15">
      <c r="A6" s="49"/>
      <c r="B6" s="50"/>
      <c r="C6" s="51"/>
      <c r="D6" s="51"/>
      <c r="E6" s="51"/>
      <c r="F6" s="628" t="s">
        <v>5</v>
      </c>
      <c r="G6" s="628"/>
    </row>
    <row r="7" spans="1:8" s="43" customFormat="1" ht="15">
      <c r="A7" s="40"/>
      <c r="B7" s="41"/>
      <c r="C7" s="42"/>
      <c r="D7" s="42"/>
      <c r="G7" s="132"/>
    </row>
    <row r="8" spans="1:8" s="43" customFormat="1" ht="13.5" customHeight="1">
      <c r="A8" s="40"/>
      <c r="B8" s="41"/>
      <c r="C8" s="123"/>
      <c r="E8" s="123"/>
      <c r="F8" s="42"/>
      <c r="G8" s="42"/>
    </row>
    <row r="9" spans="1:8" s="52" customFormat="1" ht="23.25">
      <c r="A9" s="629" t="s">
        <v>6</v>
      </c>
      <c r="B9" s="629"/>
      <c r="C9" s="629"/>
      <c r="D9" s="629"/>
      <c r="E9" s="629"/>
      <c r="F9" s="629"/>
      <c r="G9" s="629"/>
    </row>
    <row r="10" spans="1:8" s="52" customFormat="1" ht="23.25">
      <c r="A10" s="630" t="s">
        <v>7</v>
      </c>
      <c r="B10" s="630"/>
      <c r="C10" s="630"/>
      <c r="D10" s="630"/>
      <c r="E10" s="630"/>
      <c r="F10" s="630"/>
      <c r="G10" s="630"/>
      <c r="H10" s="53"/>
    </row>
    <row r="11" spans="1:8" s="115" customFormat="1" ht="20.25">
      <c r="A11" s="146"/>
      <c r="B11" s="146"/>
      <c r="C11" s="146"/>
      <c r="D11" s="146"/>
      <c r="E11" s="146"/>
      <c r="F11" s="146"/>
      <c r="G11" s="146"/>
    </row>
    <row r="12" spans="1:8" s="10" customFormat="1" ht="22.5" customHeight="1">
      <c r="A12" s="179" t="s">
        <v>159</v>
      </c>
      <c r="B12" s="179"/>
      <c r="C12" s="147"/>
      <c r="D12" s="147"/>
      <c r="E12" s="147"/>
      <c r="F12" s="147"/>
      <c r="G12" s="147"/>
    </row>
    <row r="13" spans="1:8" s="10" customFormat="1" ht="20.25" customHeight="1">
      <c r="A13" s="631" t="s">
        <v>8</v>
      </c>
      <c r="B13" s="631"/>
      <c r="C13" s="631"/>
      <c r="D13" s="631"/>
      <c r="E13" s="631"/>
      <c r="F13" s="631"/>
      <c r="G13" s="631"/>
    </row>
    <row r="14" spans="1:8" s="10" customFormat="1" ht="27" customHeight="1">
      <c r="A14" s="642" t="s">
        <v>9</v>
      </c>
      <c r="B14" s="642"/>
      <c r="C14" s="642"/>
      <c r="D14" s="642"/>
      <c r="E14" s="642"/>
      <c r="F14" s="642"/>
      <c r="G14" s="642"/>
    </row>
    <row r="15" spans="1:8" s="10" customFormat="1" ht="20.25">
      <c r="A15" s="148" t="s">
        <v>160</v>
      </c>
      <c r="B15" s="149"/>
      <c r="C15" s="149"/>
      <c r="D15" s="149"/>
      <c r="E15" s="149"/>
      <c r="F15" s="149"/>
      <c r="G15" s="149"/>
    </row>
    <row r="16" spans="1:8" s="10" customFormat="1" ht="41.25" customHeight="1">
      <c r="A16" s="633" t="s">
        <v>161</v>
      </c>
      <c r="B16" s="633"/>
      <c r="C16" s="633"/>
      <c r="D16" s="633"/>
      <c r="E16" s="633"/>
      <c r="F16" s="633"/>
      <c r="G16" s="633"/>
    </row>
    <row r="17" spans="1:256" s="10" customFormat="1" ht="42.75" customHeight="1">
      <c r="A17" s="646" t="s">
        <v>179</v>
      </c>
      <c r="B17" s="646"/>
      <c r="C17" s="646"/>
      <c r="D17" s="646"/>
      <c r="E17" s="646"/>
      <c r="F17" s="646"/>
      <c r="G17" s="646"/>
    </row>
    <row r="18" spans="1:256" s="10" customFormat="1" ht="48" hidden="1" customHeight="1">
      <c r="A18" s="180"/>
      <c r="B18" s="180"/>
      <c r="C18" s="180"/>
      <c r="D18" s="180"/>
      <c r="E18" s="180"/>
      <c r="F18" s="180"/>
      <c r="G18" s="180"/>
    </row>
    <row r="19" spans="1:256" s="10" customFormat="1" ht="20.25" customHeight="1">
      <c r="A19" s="647" t="s">
        <v>10</v>
      </c>
      <c r="B19" s="647"/>
      <c r="C19" s="647"/>
      <c r="D19" s="647"/>
      <c r="E19" s="647"/>
      <c r="F19" s="647"/>
      <c r="G19" s="647"/>
    </row>
    <row r="20" spans="1:256" s="10" customFormat="1" ht="21.75" customHeight="1">
      <c r="A20" s="633" t="s">
        <v>163</v>
      </c>
      <c r="B20" s="633"/>
      <c r="C20" s="633"/>
      <c r="D20" s="633"/>
      <c r="E20" s="633"/>
      <c r="F20" s="633"/>
      <c r="G20" s="633"/>
    </row>
    <row r="21" spans="1:256" s="10" customFormat="1" ht="42" customHeight="1">
      <c r="A21" s="644" t="s">
        <v>254</v>
      </c>
      <c r="B21" s="644"/>
      <c r="C21" s="644"/>
      <c r="D21" s="644"/>
      <c r="E21" s="644"/>
      <c r="F21" s="644"/>
      <c r="G21" s="644"/>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59"/>
      <c r="BX21" s="659"/>
      <c r="BY21" s="659"/>
      <c r="BZ21" s="659"/>
      <c r="CA21" s="659"/>
      <c r="CB21" s="659"/>
      <c r="CC21" s="659"/>
      <c r="CD21" s="659"/>
      <c r="CE21" s="659"/>
      <c r="CF21" s="659"/>
      <c r="CG21" s="659"/>
      <c r="CH21" s="659"/>
      <c r="CI21" s="659"/>
      <c r="CJ21" s="659"/>
      <c r="CK21" s="659"/>
      <c r="CL21" s="659"/>
      <c r="CM21" s="659"/>
      <c r="CN21" s="659"/>
      <c r="CO21" s="659"/>
      <c r="CP21" s="659"/>
      <c r="CQ21" s="659"/>
      <c r="CR21" s="659"/>
      <c r="CS21" s="659"/>
      <c r="CT21" s="659"/>
      <c r="CU21" s="659"/>
      <c r="CV21" s="659"/>
      <c r="CW21" s="659"/>
      <c r="CX21" s="659"/>
      <c r="CY21" s="659"/>
      <c r="CZ21" s="659"/>
      <c r="DA21" s="659"/>
      <c r="DB21" s="659"/>
      <c r="DC21" s="659"/>
      <c r="DD21" s="659"/>
      <c r="DE21" s="659"/>
      <c r="DF21" s="659"/>
      <c r="DG21" s="659"/>
      <c r="DH21" s="659"/>
      <c r="DI21" s="659"/>
      <c r="DJ21" s="659"/>
      <c r="DK21" s="659"/>
      <c r="DL21" s="659"/>
      <c r="DM21" s="659"/>
      <c r="DN21" s="659"/>
      <c r="DO21" s="659"/>
      <c r="DP21" s="659"/>
      <c r="DQ21" s="659"/>
      <c r="DR21" s="659"/>
      <c r="DS21" s="659"/>
      <c r="DT21" s="659"/>
      <c r="DU21" s="659"/>
      <c r="DV21" s="659"/>
      <c r="DW21" s="659"/>
      <c r="DX21" s="659"/>
      <c r="DY21" s="659"/>
      <c r="DZ21" s="659"/>
      <c r="EA21" s="659"/>
      <c r="EB21" s="659"/>
      <c r="EC21" s="659"/>
      <c r="ED21" s="659"/>
      <c r="EE21" s="659"/>
      <c r="EF21" s="659"/>
      <c r="EG21" s="659"/>
      <c r="EH21" s="659"/>
      <c r="EI21" s="659"/>
      <c r="EJ21" s="659"/>
      <c r="EK21" s="659"/>
      <c r="EL21" s="659"/>
      <c r="EM21" s="659"/>
      <c r="EN21" s="659"/>
      <c r="EO21" s="659"/>
      <c r="EP21" s="659"/>
      <c r="EQ21" s="659"/>
      <c r="ER21" s="659"/>
      <c r="ES21" s="659"/>
      <c r="ET21" s="659"/>
      <c r="EU21" s="659"/>
      <c r="EV21" s="659"/>
      <c r="EW21" s="659"/>
      <c r="EX21" s="659"/>
      <c r="EY21" s="659"/>
      <c r="EZ21" s="659"/>
      <c r="FA21" s="659"/>
      <c r="FB21" s="659"/>
      <c r="FC21" s="659"/>
      <c r="FD21" s="659"/>
      <c r="FE21" s="659"/>
      <c r="FF21" s="659"/>
      <c r="FG21" s="659"/>
      <c r="FH21" s="659"/>
      <c r="FI21" s="659"/>
      <c r="FJ21" s="659"/>
      <c r="FK21" s="659"/>
      <c r="FL21" s="659"/>
      <c r="FM21" s="659"/>
      <c r="FN21" s="659"/>
      <c r="FO21" s="659"/>
      <c r="FP21" s="659"/>
      <c r="FQ21" s="659"/>
      <c r="FR21" s="659"/>
      <c r="FS21" s="659"/>
      <c r="FT21" s="659"/>
      <c r="FU21" s="659"/>
      <c r="FV21" s="659"/>
      <c r="FW21" s="659"/>
      <c r="FX21" s="659"/>
      <c r="FY21" s="659"/>
      <c r="FZ21" s="659"/>
      <c r="GA21" s="659"/>
      <c r="GB21" s="659"/>
      <c r="GC21" s="659"/>
      <c r="GD21" s="659"/>
      <c r="GE21" s="659"/>
      <c r="GF21" s="659"/>
      <c r="GG21" s="659"/>
      <c r="GH21" s="659"/>
      <c r="GI21" s="659"/>
      <c r="GJ21" s="659"/>
      <c r="GK21" s="659"/>
      <c r="GL21" s="659"/>
      <c r="GM21" s="659"/>
      <c r="GN21" s="659"/>
      <c r="GO21" s="659"/>
      <c r="GP21" s="659"/>
      <c r="GQ21" s="659"/>
      <c r="GR21" s="659"/>
      <c r="GS21" s="659"/>
      <c r="GT21" s="659"/>
      <c r="GU21" s="659"/>
      <c r="GV21" s="659"/>
      <c r="GW21" s="659"/>
      <c r="GX21" s="659"/>
      <c r="GY21" s="659"/>
      <c r="GZ21" s="659"/>
      <c r="HA21" s="659"/>
      <c r="HB21" s="659"/>
      <c r="HC21" s="659"/>
      <c r="HD21" s="659"/>
      <c r="HE21" s="659"/>
      <c r="HF21" s="659"/>
      <c r="HG21" s="659"/>
      <c r="HH21" s="659"/>
      <c r="HI21" s="659"/>
      <c r="HJ21" s="659"/>
      <c r="HK21" s="659"/>
      <c r="HL21" s="659"/>
      <c r="HM21" s="659"/>
      <c r="HN21" s="659"/>
      <c r="HO21" s="659"/>
      <c r="HP21" s="659"/>
      <c r="HQ21" s="659"/>
      <c r="HR21" s="659"/>
      <c r="HS21" s="659"/>
      <c r="HT21" s="659"/>
      <c r="HU21" s="659"/>
      <c r="HV21" s="659"/>
      <c r="HW21" s="659"/>
      <c r="HX21" s="659"/>
      <c r="HY21" s="659"/>
      <c r="HZ21" s="659"/>
      <c r="IA21" s="659"/>
      <c r="IB21" s="659"/>
      <c r="IC21" s="659"/>
      <c r="ID21" s="659"/>
      <c r="IE21" s="659"/>
      <c r="IF21" s="659"/>
      <c r="IG21" s="659"/>
      <c r="IH21" s="659"/>
      <c r="II21" s="659"/>
      <c r="IJ21" s="659"/>
      <c r="IK21" s="659"/>
      <c r="IL21" s="659"/>
      <c r="IM21" s="659"/>
      <c r="IN21" s="659"/>
      <c r="IO21" s="659"/>
      <c r="IP21" s="659"/>
      <c r="IQ21" s="659"/>
      <c r="IR21" s="659"/>
      <c r="IS21" s="659"/>
      <c r="IT21" s="659"/>
      <c r="IU21" s="659"/>
      <c r="IV21" s="659"/>
    </row>
    <row r="22" spans="1:256" s="61" customFormat="1" ht="25.5" customHeight="1">
      <c r="A22" s="323" t="s">
        <v>270</v>
      </c>
      <c r="B22" s="324"/>
      <c r="C22" s="324"/>
      <c r="D22" s="324"/>
      <c r="E22" s="324"/>
      <c r="F22" s="324"/>
      <c r="G22" s="324"/>
    </row>
    <row r="23" spans="1:256" s="10" customFormat="1" ht="18" customHeight="1">
      <c r="A23" s="150" t="s">
        <v>165</v>
      </c>
      <c r="B23" s="151"/>
      <c r="C23" s="151"/>
      <c r="D23" s="151"/>
      <c r="E23" s="151"/>
      <c r="F23" s="151"/>
      <c r="G23" s="151"/>
    </row>
    <row r="24" spans="1:256" s="10" customFormat="1" ht="40.5" customHeight="1">
      <c r="A24" s="631" t="s">
        <v>180</v>
      </c>
      <c r="B24" s="635"/>
      <c r="C24" s="635"/>
      <c r="D24" s="635"/>
      <c r="E24" s="635"/>
      <c r="F24" s="635"/>
      <c r="G24" s="635"/>
    </row>
    <row r="25" spans="1:256" s="10" customFormat="1" ht="43.5" customHeight="1">
      <c r="A25" s="631" t="s">
        <v>181</v>
      </c>
      <c r="B25" s="635"/>
      <c r="C25" s="635"/>
      <c r="D25" s="635"/>
      <c r="E25" s="635"/>
      <c r="F25" s="635"/>
      <c r="G25" s="635"/>
    </row>
    <row r="26" spans="1:256" s="10" customFormat="1" ht="21" customHeight="1">
      <c r="A26" s="679" t="s">
        <v>11</v>
      </c>
      <c r="B26" s="636" t="s">
        <v>12</v>
      </c>
      <c r="C26" s="637" t="s">
        <v>13</v>
      </c>
      <c r="D26" s="637" t="s">
        <v>14</v>
      </c>
      <c r="E26" s="636" t="s">
        <v>15</v>
      </c>
      <c r="F26" s="637" t="s">
        <v>16</v>
      </c>
      <c r="G26" s="636" t="s">
        <v>17</v>
      </c>
      <c r="H26" s="9"/>
    </row>
    <row r="27" spans="1:256" s="10" customFormat="1" ht="94.5" customHeight="1">
      <c r="A27" s="679"/>
      <c r="B27" s="636"/>
      <c r="C27" s="638"/>
      <c r="D27" s="638"/>
      <c r="E27" s="636"/>
      <c r="F27" s="638"/>
      <c r="G27" s="636"/>
      <c r="H27" s="138"/>
    </row>
    <row r="28" spans="1:256" s="10" customFormat="1" ht="20.25" customHeight="1">
      <c r="A28" s="153">
        <v>1</v>
      </c>
      <c r="B28" s="153">
        <v>2</v>
      </c>
      <c r="C28" s="153">
        <v>3</v>
      </c>
      <c r="D28" s="153">
        <v>4</v>
      </c>
      <c r="E28" s="156">
        <v>5</v>
      </c>
      <c r="F28" s="156">
        <v>6</v>
      </c>
      <c r="G28" s="156">
        <v>7</v>
      </c>
      <c r="H28" s="12"/>
    </row>
    <row r="29" spans="1:256" s="10" customFormat="1" ht="60.75">
      <c r="A29" s="157" t="s">
        <v>18</v>
      </c>
      <c r="B29" s="158" t="s">
        <v>19</v>
      </c>
      <c r="C29" s="159">
        <v>127123</v>
      </c>
      <c r="D29" s="159">
        <v>127109</v>
      </c>
      <c r="E29" s="159">
        <f>D29-C29</f>
        <v>-14</v>
      </c>
      <c r="F29" s="159">
        <f>D29/C29*100</f>
        <v>99.988987044043952</v>
      </c>
      <c r="G29" s="157" t="s">
        <v>388</v>
      </c>
      <c r="H29" s="12"/>
    </row>
    <row r="30" spans="1:256" s="10" customFormat="1" ht="39.75" customHeight="1">
      <c r="A30" s="160" t="s">
        <v>20</v>
      </c>
      <c r="B30" s="181"/>
      <c r="C30" s="181"/>
      <c r="D30" s="181"/>
      <c r="E30" s="181"/>
      <c r="F30" s="181"/>
      <c r="G30" s="181"/>
      <c r="H30" s="12"/>
    </row>
    <row r="31" spans="1:256" s="54" customFormat="1" ht="247.5" customHeight="1">
      <c r="A31" s="182" t="s">
        <v>182</v>
      </c>
      <c r="B31" s="154" t="s">
        <v>22</v>
      </c>
      <c r="C31" s="161">
        <v>53.2</v>
      </c>
      <c r="D31" s="161">
        <v>54.5</v>
      </c>
      <c r="E31" s="183">
        <f>D31-C31</f>
        <v>1.2999999999999972</v>
      </c>
      <c r="F31" s="184">
        <f>D31/C31*100</f>
        <v>102.44360902255639</v>
      </c>
      <c r="G31" s="168" t="s">
        <v>460</v>
      </c>
    </row>
    <row r="32" spans="1:256" s="10" customFormat="1" ht="20.25">
      <c r="A32" s="631" t="s">
        <v>168</v>
      </c>
      <c r="B32" s="631"/>
      <c r="C32" s="631"/>
      <c r="D32" s="631"/>
      <c r="E32" s="631"/>
      <c r="F32" s="631"/>
      <c r="G32" s="631"/>
    </row>
    <row r="33" spans="1:256" s="10" customFormat="1" ht="24.75" customHeight="1">
      <c r="A33" s="148" t="s">
        <v>72</v>
      </c>
      <c r="B33" s="151"/>
      <c r="C33" s="151"/>
      <c r="D33" s="151"/>
      <c r="E33" s="151"/>
      <c r="F33" s="151"/>
      <c r="G33" s="151"/>
    </row>
    <row r="34" spans="1:256" s="10" customFormat="1" ht="42" customHeight="1">
      <c r="A34" s="644" t="s">
        <v>254</v>
      </c>
      <c r="B34" s="644"/>
      <c r="C34" s="644"/>
      <c r="D34" s="644"/>
      <c r="E34" s="644"/>
      <c r="F34" s="644"/>
      <c r="G34" s="644"/>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59"/>
      <c r="AX34" s="659"/>
      <c r="AY34" s="659"/>
      <c r="AZ34" s="659"/>
      <c r="BA34" s="659"/>
      <c r="BB34" s="659"/>
      <c r="BC34" s="659"/>
      <c r="BD34" s="659"/>
      <c r="BE34" s="659"/>
      <c r="BF34" s="659"/>
      <c r="BG34" s="659"/>
      <c r="BH34" s="659"/>
      <c r="BI34" s="659"/>
      <c r="BJ34" s="659"/>
      <c r="BK34" s="659"/>
      <c r="BL34" s="659"/>
      <c r="BM34" s="659"/>
      <c r="BN34" s="659"/>
      <c r="BO34" s="659"/>
      <c r="BP34" s="659"/>
      <c r="BQ34" s="659"/>
      <c r="BR34" s="659"/>
      <c r="BS34" s="659"/>
      <c r="BT34" s="659"/>
      <c r="BU34" s="659"/>
      <c r="BV34" s="659"/>
      <c r="BW34" s="659"/>
      <c r="BX34" s="659"/>
      <c r="BY34" s="659"/>
      <c r="BZ34" s="659"/>
      <c r="CA34" s="659"/>
      <c r="CB34" s="659"/>
      <c r="CC34" s="659"/>
      <c r="CD34" s="659"/>
      <c r="CE34" s="659"/>
      <c r="CF34" s="659"/>
      <c r="CG34" s="659"/>
      <c r="CH34" s="659"/>
      <c r="CI34" s="659"/>
      <c r="CJ34" s="659"/>
      <c r="CK34" s="659"/>
      <c r="CL34" s="659"/>
      <c r="CM34" s="659"/>
      <c r="CN34" s="659"/>
      <c r="CO34" s="659"/>
      <c r="CP34" s="659"/>
      <c r="CQ34" s="659"/>
      <c r="CR34" s="659"/>
      <c r="CS34" s="659"/>
      <c r="CT34" s="659"/>
      <c r="CU34" s="659"/>
      <c r="CV34" s="659"/>
      <c r="CW34" s="659"/>
      <c r="CX34" s="659"/>
      <c r="CY34" s="659"/>
      <c r="CZ34" s="659"/>
      <c r="DA34" s="659"/>
      <c r="DB34" s="659"/>
      <c r="DC34" s="659"/>
      <c r="DD34" s="659"/>
      <c r="DE34" s="659"/>
      <c r="DF34" s="659"/>
      <c r="DG34" s="659"/>
      <c r="DH34" s="659"/>
      <c r="DI34" s="659"/>
      <c r="DJ34" s="659"/>
      <c r="DK34" s="659"/>
      <c r="DL34" s="659"/>
      <c r="DM34" s="659"/>
      <c r="DN34" s="659"/>
      <c r="DO34" s="659"/>
      <c r="DP34" s="659"/>
      <c r="DQ34" s="659"/>
      <c r="DR34" s="659"/>
      <c r="DS34" s="659"/>
      <c r="DT34" s="659"/>
      <c r="DU34" s="659"/>
      <c r="DV34" s="659"/>
      <c r="DW34" s="659"/>
      <c r="DX34" s="659"/>
      <c r="DY34" s="659"/>
      <c r="DZ34" s="659"/>
      <c r="EA34" s="659"/>
      <c r="EB34" s="659"/>
      <c r="EC34" s="659"/>
      <c r="ED34" s="659"/>
      <c r="EE34" s="659"/>
      <c r="EF34" s="659"/>
      <c r="EG34" s="659"/>
      <c r="EH34" s="659"/>
      <c r="EI34" s="659"/>
      <c r="EJ34" s="659"/>
      <c r="EK34" s="659"/>
      <c r="EL34" s="659"/>
      <c r="EM34" s="659"/>
      <c r="EN34" s="659"/>
      <c r="EO34" s="659"/>
      <c r="EP34" s="659"/>
      <c r="EQ34" s="659"/>
      <c r="ER34" s="659"/>
      <c r="ES34" s="659"/>
      <c r="ET34" s="659"/>
      <c r="EU34" s="659"/>
      <c r="EV34" s="659"/>
      <c r="EW34" s="659"/>
      <c r="EX34" s="659"/>
      <c r="EY34" s="659"/>
      <c r="EZ34" s="659"/>
      <c r="FA34" s="659"/>
      <c r="FB34" s="659"/>
      <c r="FC34" s="659"/>
      <c r="FD34" s="659"/>
      <c r="FE34" s="659"/>
      <c r="FF34" s="659"/>
      <c r="FG34" s="659"/>
      <c r="FH34" s="659"/>
      <c r="FI34" s="659"/>
      <c r="FJ34" s="659"/>
      <c r="FK34" s="659"/>
      <c r="FL34" s="659"/>
      <c r="FM34" s="659"/>
      <c r="FN34" s="659"/>
      <c r="FO34" s="659"/>
      <c r="FP34" s="659"/>
      <c r="FQ34" s="659"/>
      <c r="FR34" s="659"/>
      <c r="FS34" s="659"/>
      <c r="FT34" s="659"/>
      <c r="FU34" s="659"/>
      <c r="FV34" s="659"/>
      <c r="FW34" s="659"/>
      <c r="FX34" s="659"/>
      <c r="FY34" s="659"/>
      <c r="FZ34" s="659"/>
      <c r="GA34" s="659"/>
      <c r="GB34" s="659"/>
      <c r="GC34" s="659"/>
      <c r="GD34" s="659"/>
      <c r="GE34" s="659"/>
      <c r="GF34" s="659"/>
      <c r="GG34" s="659"/>
      <c r="GH34" s="659"/>
      <c r="GI34" s="659"/>
      <c r="GJ34" s="659"/>
      <c r="GK34" s="659"/>
      <c r="GL34" s="659"/>
      <c r="GM34" s="659"/>
      <c r="GN34" s="659"/>
      <c r="GO34" s="659"/>
      <c r="GP34" s="659"/>
      <c r="GQ34" s="659"/>
      <c r="GR34" s="659"/>
      <c r="GS34" s="659"/>
      <c r="GT34" s="659"/>
      <c r="GU34" s="659"/>
      <c r="GV34" s="659"/>
      <c r="GW34" s="659"/>
      <c r="GX34" s="659"/>
      <c r="GY34" s="659"/>
      <c r="GZ34" s="659"/>
      <c r="HA34" s="659"/>
      <c r="HB34" s="659"/>
      <c r="HC34" s="659"/>
      <c r="HD34" s="659"/>
      <c r="HE34" s="659"/>
      <c r="HF34" s="659"/>
      <c r="HG34" s="659"/>
      <c r="HH34" s="659"/>
      <c r="HI34" s="659"/>
      <c r="HJ34" s="659"/>
      <c r="HK34" s="659"/>
      <c r="HL34" s="659"/>
      <c r="HM34" s="659"/>
      <c r="HN34" s="659"/>
      <c r="HO34" s="659"/>
      <c r="HP34" s="659"/>
      <c r="HQ34" s="659"/>
      <c r="HR34" s="659"/>
      <c r="HS34" s="659"/>
      <c r="HT34" s="659"/>
      <c r="HU34" s="659"/>
      <c r="HV34" s="659"/>
      <c r="HW34" s="659"/>
      <c r="HX34" s="659"/>
      <c r="HY34" s="659"/>
      <c r="HZ34" s="659"/>
      <c r="IA34" s="659"/>
      <c r="IB34" s="659"/>
      <c r="IC34" s="659"/>
      <c r="ID34" s="659"/>
      <c r="IE34" s="659"/>
      <c r="IF34" s="659"/>
      <c r="IG34" s="659"/>
      <c r="IH34" s="659"/>
      <c r="II34" s="659"/>
      <c r="IJ34" s="659"/>
      <c r="IK34" s="659"/>
      <c r="IL34" s="659"/>
      <c r="IM34" s="659"/>
      <c r="IN34" s="659"/>
      <c r="IO34" s="659"/>
      <c r="IP34" s="659"/>
      <c r="IQ34" s="659"/>
      <c r="IR34" s="659"/>
      <c r="IS34" s="659"/>
      <c r="IT34" s="659"/>
      <c r="IU34" s="659"/>
      <c r="IV34" s="659"/>
    </row>
    <row r="35" spans="1:256" s="10" customFormat="1" ht="22.5" customHeight="1">
      <c r="A35" s="150" t="s">
        <v>165</v>
      </c>
      <c r="B35" s="151"/>
      <c r="C35" s="151"/>
      <c r="D35" s="151"/>
      <c r="E35" s="151"/>
      <c r="F35" s="151"/>
      <c r="G35" s="151"/>
    </row>
    <row r="36" spans="1:256" s="10" customFormat="1" ht="48.75" customHeight="1">
      <c r="A36" s="644" t="s">
        <v>183</v>
      </c>
      <c r="B36" s="644"/>
      <c r="C36" s="644"/>
      <c r="D36" s="644"/>
      <c r="E36" s="644"/>
      <c r="F36" s="644"/>
      <c r="G36" s="644"/>
    </row>
    <row r="37" spans="1:256" s="10" customFormat="1" ht="113.25" customHeight="1">
      <c r="A37" s="153" t="s">
        <v>24</v>
      </c>
      <c r="B37" s="154" t="s">
        <v>12</v>
      </c>
      <c r="C37" s="154" t="s">
        <v>13</v>
      </c>
      <c r="D37" s="154" t="s">
        <v>14</v>
      </c>
      <c r="E37" s="154" t="s">
        <v>15</v>
      </c>
      <c r="F37" s="154" t="s">
        <v>16</v>
      </c>
      <c r="G37" s="154" t="s">
        <v>17</v>
      </c>
      <c r="H37" s="92"/>
    </row>
    <row r="38" spans="1:256" s="10" customFormat="1" ht="21" customHeight="1">
      <c r="A38" s="153">
        <v>1</v>
      </c>
      <c r="B38" s="153">
        <v>2</v>
      </c>
      <c r="C38" s="153">
        <v>3</v>
      </c>
      <c r="D38" s="153">
        <v>4</v>
      </c>
      <c r="E38" s="153">
        <v>5</v>
      </c>
      <c r="F38" s="153">
        <v>6</v>
      </c>
      <c r="G38" s="153">
        <v>7</v>
      </c>
      <c r="H38" s="92"/>
    </row>
    <row r="39" spans="1:256" s="10" customFormat="1" ht="141.75">
      <c r="A39" s="465" t="s">
        <v>184</v>
      </c>
      <c r="B39" s="403" t="s">
        <v>26</v>
      </c>
      <c r="C39" s="188">
        <v>20058</v>
      </c>
      <c r="D39" s="188">
        <v>21245</v>
      </c>
      <c r="E39" s="188">
        <f>D39-C39</f>
        <v>1187</v>
      </c>
      <c r="F39" s="188">
        <f>D39/C39*100</f>
        <v>105.91783826901984</v>
      </c>
      <c r="G39" s="181" t="s">
        <v>389</v>
      </c>
      <c r="H39" s="12"/>
    </row>
    <row r="40" spans="1:256" s="10" customFormat="1" ht="165.75" customHeight="1">
      <c r="A40" s="181" t="s">
        <v>185</v>
      </c>
      <c r="B40" s="402" t="s">
        <v>26</v>
      </c>
      <c r="C40" s="186">
        <v>39731</v>
      </c>
      <c r="D40" s="186">
        <v>49926</v>
      </c>
      <c r="E40" s="186">
        <f>D40-C40</f>
        <v>10195</v>
      </c>
      <c r="F40" s="186">
        <f>D40/C40*100</f>
        <v>125.66006392992877</v>
      </c>
      <c r="G40" s="181" t="s">
        <v>389</v>
      </c>
      <c r="H40" s="12"/>
    </row>
    <row r="41" spans="1:256" s="10" customFormat="1" ht="182.25">
      <c r="A41" s="181" t="s">
        <v>186</v>
      </c>
      <c r="B41" s="154" t="s">
        <v>26</v>
      </c>
      <c r="C41" s="188">
        <v>305</v>
      </c>
      <c r="D41" s="188">
        <v>277</v>
      </c>
      <c r="E41" s="186">
        <f>D41-C41</f>
        <v>-28</v>
      </c>
      <c r="F41" s="186">
        <f>D41/C41*100</f>
        <v>90.819672131147541</v>
      </c>
      <c r="G41" s="464" t="s">
        <v>187</v>
      </c>
      <c r="H41" s="12"/>
    </row>
    <row r="42" spans="1:256" s="10" customFormat="1" ht="53.25" hidden="1" customHeight="1">
      <c r="A42" s="166" t="s">
        <v>188</v>
      </c>
      <c r="B42" s="154" t="s">
        <v>26</v>
      </c>
      <c r="C42" s="188" t="s">
        <v>189</v>
      </c>
      <c r="D42" s="189"/>
      <c r="E42" s="187"/>
      <c r="F42" s="187"/>
      <c r="G42" s="187"/>
      <c r="H42" s="12"/>
    </row>
    <row r="43" spans="1:256" s="10" customFormat="1" ht="53.25" hidden="1" customHeight="1">
      <c r="A43" s="166" t="s">
        <v>190</v>
      </c>
      <c r="B43" s="154" t="s">
        <v>26</v>
      </c>
      <c r="C43" s="188" t="s">
        <v>189</v>
      </c>
      <c r="D43" s="189"/>
      <c r="E43" s="187"/>
      <c r="F43" s="187"/>
      <c r="G43" s="187"/>
      <c r="H43" s="12"/>
    </row>
    <row r="44" spans="1:256" s="10" customFormat="1" ht="53.25" hidden="1" customHeight="1">
      <c r="A44" s="166" t="s">
        <v>191</v>
      </c>
      <c r="B44" s="154" t="s">
        <v>26</v>
      </c>
      <c r="C44" s="188" t="s">
        <v>189</v>
      </c>
      <c r="D44" s="189"/>
      <c r="E44" s="187"/>
      <c r="F44" s="187"/>
      <c r="G44" s="187"/>
      <c r="H44" s="12"/>
    </row>
    <row r="45" spans="1:256" s="10" customFormat="1" ht="53.25" hidden="1" customHeight="1">
      <c r="A45" s="181" t="s">
        <v>192</v>
      </c>
      <c r="B45" s="154" t="s">
        <v>26</v>
      </c>
      <c r="C45" s="188" t="s">
        <v>189</v>
      </c>
      <c r="D45" s="189"/>
      <c r="E45" s="187"/>
      <c r="F45" s="187"/>
      <c r="G45" s="187"/>
      <c r="H45" s="12"/>
    </row>
    <row r="46" spans="1:256" s="10" customFormat="1" ht="53.25" hidden="1" customHeight="1">
      <c r="A46" s="181" t="s">
        <v>193</v>
      </c>
      <c r="B46" s="154" t="s">
        <v>26</v>
      </c>
      <c r="C46" s="188" t="s">
        <v>189</v>
      </c>
      <c r="D46" s="189"/>
      <c r="E46" s="187"/>
      <c r="F46" s="187"/>
      <c r="G46" s="187"/>
      <c r="H46" s="12"/>
    </row>
    <row r="47" spans="1:256" s="10" customFormat="1" ht="264.75" customHeight="1">
      <c r="A47" s="181" t="s">
        <v>194</v>
      </c>
      <c r="B47" s="154" t="s">
        <v>26</v>
      </c>
      <c r="C47" s="188">
        <v>120</v>
      </c>
      <c r="D47" s="188">
        <v>323</v>
      </c>
      <c r="E47" s="188">
        <f>D47-C47</f>
        <v>203</v>
      </c>
      <c r="F47" s="186">
        <f>D47/C47*100</f>
        <v>269.16666666666669</v>
      </c>
      <c r="G47" s="464" t="s">
        <v>414</v>
      </c>
      <c r="H47" s="12"/>
    </row>
    <row r="48" spans="1:256" s="10" customFormat="1" ht="101.25">
      <c r="A48" s="168" t="s">
        <v>27</v>
      </c>
      <c r="B48" s="154" t="s">
        <v>12</v>
      </c>
      <c r="C48" s="154" t="s">
        <v>13</v>
      </c>
      <c r="D48" s="154" t="s">
        <v>14</v>
      </c>
      <c r="E48" s="154" t="s">
        <v>15</v>
      </c>
      <c r="F48" s="154" t="s">
        <v>16</v>
      </c>
      <c r="G48" s="154" t="s">
        <v>17</v>
      </c>
      <c r="H48" s="12"/>
    </row>
    <row r="49" spans="1:9" s="10" customFormat="1" ht="20.25">
      <c r="A49" s="153">
        <v>1</v>
      </c>
      <c r="B49" s="153">
        <v>2</v>
      </c>
      <c r="C49" s="153">
        <v>3</v>
      </c>
      <c r="D49" s="153">
        <v>4</v>
      </c>
      <c r="E49" s="153">
        <v>5</v>
      </c>
      <c r="F49" s="153">
        <v>6</v>
      </c>
      <c r="G49" s="153">
        <v>7</v>
      </c>
      <c r="H49" s="12"/>
    </row>
    <row r="50" spans="1:9" s="10" customFormat="1" ht="63" customHeight="1">
      <c r="A50" s="168" t="s">
        <v>157</v>
      </c>
      <c r="B50" s="153" t="s">
        <v>19</v>
      </c>
      <c r="C50" s="190">
        <v>127123</v>
      </c>
      <c r="D50" s="153">
        <v>127109</v>
      </c>
      <c r="E50" s="190">
        <f>D50-C50</f>
        <v>-14</v>
      </c>
      <c r="F50" s="190">
        <f>D50/C50*100</f>
        <v>99.988987044043952</v>
      </c>
      <c r="G50" s="430" t="s">
        <v>388</v>
      </c>
      <c r="H50" s="12"/>
    </row>
    <row r="51" spans="1:9" s="10" customFormat="1" ht="60.75">
      <c r="A51" s="157" t="s">
        <v>174</v>
      </c>
      <c r="B51" s="191" t="s">
        <v>19</v>
      </c>
      <c r="C51" s="192">
        <f>C50</f>
        <v>127123</v>
      </c>
      <c r="D51" s="191">
        <v>127109</v>
      </c>
      <c r="E51" s="192">
        <f>D51-C51</f>
        <v>-14</v>
      </c>
      <c r="F51" s="192">
        <f>D51/C51*100</f>
        <v>99.988987044043952</v>
      </c>
      <c r="G51" s="427" t="s">
        <v>388</v>
      </c>
      <c r="H51" s="12"/>
    </row>
    <row r="52" spans="1:9" s="10" customFormat="1" ht="20.25">
      <c r="A52" s="174"/>
      <c r="B52" s="175"/>
      <c r="C52" s="176"/>
      <c r="D52" s="176"/>
      <c r="E52" s="176"/>
      <c r="F52" s="176"/>
      <c r="G52" s="176"/>
      <c r="H52" s="193"/>
    </row>
    <row r="53" spans="1:9" s="10" customFormat="1" ht="20.25">
      <c r="A53" s="174"/>
      <c r="B53" s="175"/>
      <c r="C53" s="176"/>
      <c r="D53" s="176"/>
      <c r="E53" s="176"/>
      <c r="F53" s="176"/>
      <c r="G53" s="176"/>
      <c r="H53" s="194"/>
    </row>
    <row r="54" spans="1:9" s="32" customFormat="1" ht="21.75" customHeight="1">
      <c r="A54" s="240" t="s">
        <v>32</v>
      </c>
      <c r="B54" s="240"/>
      <c r="C54" s="240"/>
      <c r="D54" s="240"/>
      <c r="G54" s="240" t="s">
        <v>484</v>
      </c>
      <c r="H54" s="31"/>
      <c r="I54" s="39"/>
    </row>
    <row r="55" spans="1:9" s="29" customFormat="1" ht="39" customHeight="1">
      <c r="A55" s="240" t="s">
        <v>144</v>
      </c>
      <c r="B55" s="240"/>
      <c r="C55" s="240"/>
      <c r="D55" s="177"/>
      <c r="G55" s="544" t="s">
        <v>485</v>
      </c>
      <c r="H55" s="26"/>
      <c r="I55" s="28"/>
    </row>
    <row r="56" spans="1:9" ht="20.25">
      <c r="A56" s="195"/>
      <c r="B56" s="195"/>
      <c r="C56" s="195"/>
      <c r="D56" s="195"/>
      <c r="E56" s="195"/>
      <c r="F56" s="195"/>
      <c r="G56" s="195"/>
    </row>
    <row r="64" spans="1:9" ht="15.75" customHeight="1"/>
    <row r="65" ht="15.75" customHeight="1"/>
    <row r="66" ht="15.75" customHeight="1"/>
    <row r="68" ht="15.75" customHeight="1"/>
    <row r="72" ht="15.75" customHeight="1"/>
    <row r="73" ht="15.75" customHeight="1"/>
    <row r="75" ht="15.75" customHeight="1"/>
    <row r="76" ht="15.75" customHeight="1"/>
    <row r="77" ht="15.75" customHeight="1"/>
    <row r="82" ht="15.75" customHeight="1"/>
    <row r="87" ht="15.75" customHeight="1"/>
    <row r="88" ht="15.75" customHeight="1"/>
    <row r="92" ht="47.25" customHeight="1"/>
    <row r="98" ht="15.75" customHeight="1"/>
    <row r="100" ht="15.75" customHeight="1"/>
    <row r="102" ht="15.75" customHeight="1"/>
    <row r="103" ht="47.25" customHeight="1"/>
    <row r="107" ht="47.25" customHeight="1"/>
  </sheetData>
  <mergeCells count="94">
    <mergeCell ref="GH34:GN34"/>
    <mergeCell ref="GO34:GU34"/>
    <mergeCell ref="GV34:HB34"/>
    <mergeCell ref="IL34:IR34"/>
    <mergeCell ref="IS34:IV34"/>
    <mergeCell ref="HC34:HI34"/>
    <mergeCell ref="HJ34:HP34"/>
    <mergeCell ref="HQ34:HW34"/>
    <mergeCell ref="HX34:ID34"/>
    <mergeCell ref="IE34:IK34"/>
    <mergeCell ref="EY34:FE34"/>
    <mergeCell ref="FF34:FL34"/>
    <mergeCell ref="FM34:FS34"/>
    <mergeCell ref="FT34:FZ34"/>
    <mergeCell ref="GA34:GG34"/>
    <mergeCell ref="DP34:DV34"/>
    <mergeCell ref="DW34:EC34"/>
    <mergeCell ref="ED34:EJ34"/>
    <mergeCell ref="EK34:EQ34"/>
    <mergeCell ref="ER34:EX34"/>
    <mergeCell ref="CG34:CM34"/>
    <mergeCell ref="CN34:CT34"/>
    <mergeCell ref="CU34:DA34"/>
    <mergeCell ref="DB34:DH34"/>
    <mergeCell ref="DI34:DO34"/>
    <mergeCell ref="HX21:ID21"/>
    <mergeCell ref="IE21:IK21"/>
    <mergeCell ref="IL21:IR21"/>
    <mergeCell ref="IS21:IV21"/>
    <mergeCell ref="A34:G34"/>
    <mergeCell ref="H34:N34"/>
    <mergeCell ref="O34:U34"/>
    <mergeCell ref="V34:AB34"/>
    <mergeCell ref="AC34:AI34"/>
    <mergeCell ref="AJ34:AP34"/>
    <mergeCell ref="AQ34:AW34"/>
    <mergeCell ref="AX34:BD34"/>
    <mergeCell ref="BE34:BK34"/>
    <mergeCell ref="BL34:BR34"/>
    <mergeCell ref="BS34:BY34"/>
    <mergeCell ref="BZ34:CF34"/>
    <mergeCell ref="GO21:GU21"/>
    <mergeCell ref="GV21:HB21"/>
    <mergeCell ref="HC21:HI21"/>
    <mergeCell ref="HJ21:HP21"/>
    <mergeCell ref="HQ21:HW21"/>
    <mergeCell ref="FF21:FL21"/>
    <mergeCell ref="FM21:FS21"/>
    <mergeCell ref="FT21:FZ21"/>
    <mergeCell ref="GA21:GG21"/>
    <mergeCell ref="GH21:GN21"/>
    <mergeCell ref="DW21:EC21"/>
    <mergeCell ref="ED21:EJ21"/>
    <mergeCell ref="EK21:EQ21"/>
    <mergeCell ref="ER21:EX21"/>
    <mergeCell ref="EY21:FE21"/>
    <mergeCell ref="CN21:CT21"/>
    <mergeCell ref="CU21:DA21"/>
    <mergeCell ref="DB21:DH21"/>
    <mergeCell ref="DI21:DO21"/>
    <mergeCell ref="DP21:DV21"/>
    <mergeCell ref="BE21:BK21"/>
    <mergeCell ref="BL21:BR21"/>
    <mergeCell ref="BS21:BY21"/>
    <mergeCell ref="BZ21:CF21"/>
    <mergeCell ref="CG21:CM21"/>
    <mergeCell ref="V21:AB21"/>
    <mergeCell ref="AC21:AI21"/>
    <mergeCell ref="AJ21:AP21"/>
    <mergeCell ref="AQ21:AW21"/>
    <mergeCell ref="AX21:BD21"/>
    <mergeCell ref="A25:G25"/>
    <mergeCell ref="A21:G21"/>
    <mergeCell ref="G26:G27"/>
    <mergeCell ref="H21:N21"/>
    <mergeCell ref="O21:U21"/>
    <mergeCell ref="A16:G16"/>
    <mergeCell ref="A17:G17"/>
    <mergeCell ref="A19:G19"/>
    <mergeCell ref="A20:G20"/>
    <mergeCell ref="A24:G24"/>
    <mergeCell ref="F6:G6"/>
    <mergeCell ref="A9:G9"/>
    <mergeCell ref="A10:G10"/>
    <mergeCell ref="A13:G13"/>
    <mergeCell ref="A14:G14"/>
    <mergeCell ref="A36:G36"/>
    <mergeCell ref="A26:A27"/>
    <mergeCell ref="B26:B27"/>
    <mergeCell ref="C26:C27"/>
    <mergeCell ref="D26:D27"/>
    <mergeCell ref="E26:E27"/>
    <mergeCell ref="F26:F27"/>
    <mergeCell ref="A32:G32"/>
  </mergeCells>
  <printOptions horizontalCentered="1"/>
  <pageMargins left="0.39370078740157483" right="0.19685039370078741" top="0.39370078740157483" bottom="0.39370078740157483" header="0.51181102362204722" footer="0.51181102362204722"/>
  <pageSetup paperSize="9" scale="60" orientation="portrait" r:id="rId1"/>
  <headerFooter alignWithMargins="0"/>
</worksheet>
</file>

<file path=xl/worksheets/sheet27.xml><?xml version="1.0" encoding="utf-8"?>
<worksheet xmlns="http://schemas.openxmlformats.org/spreadsheetml/2006/main" xmlns:r="http://schemas.openxmlformats.org/officeDocument/2006/relationships">
  <sheetPr>
    <tabColor rgb="FF00B050"/>
  </sheetPr>
  <dimension ref="A1:IV100"/>
  <sheetViews>
    <sheetView view="pageBreakPreview" topLeftCell="A4" zoomScale="50" zoomScaleNormal="75" zoomScaleSheetLayoutView="50" workbookViewId="0">
      <selection activeCell="G30" sqref="G30:G31"/>
    </sheetView>
  </sheetViews>
  <sheetFormatPr defaultColWidth="9.5703125" defaultRowHeight="15"/>
  <cols>
    <col min="1" max="1" width="28.7109375" style="40" customWidth="1"/>
    <col min="2" max="2" width="16.28515625" style="40" customWidth="1"/>
    <col min="3" max="3" width="21" style="43" customWidth="1"/>
    <col min="4" max="4" width="20.85546875" style="43" customWidth="1"/>
    <col min="5" max="5" width="18.42578125" style="43" customWidth="1"/>
    <col min="6" max="6" width="23.28515625" style="43" customWidth="1"/>
    <col min="7" max="7" width="42.28515625" style="43" customWidth="1"/>
    <col min="8" max="8" width="13.85546875" style="43" customWidth="1"/>
    <col min="9" max="9" width="14.42578125" style="43" customWidth="1"/>
    <col min="10" max="10" width="13.28515625" style="43" bestFit="1" customWidth="1"/>
    <col min="11" max="256" width="9.5703125" style="43"/>
    <col min="257" max="257" width="25.5703125" style="43" customWidth="1"/>
    <col min="258" max="258" width="12.28515625" style="43" customWidth="1"/>
    <col min="259" max="259" width="14.85546875" style="43" customWidth="1"/>
    <col min="260" max="260" width="13" style="43" customWidth="1"/>
    <col min="261" max="261" width="13.28515625" style="43" customWidth="1"/>
    <col min="262" max="262" width="16.5703125" style="43" customWidth="1"/>
    <col min="263" max="263" width="32.5703125" style="43" customWidth="1"/>
    <col min="264" max="264" width="13.85546875" style="43" customWidth="1"/>
    <col min="265" max="265" width="14.42578125" style="43" customWidth="1"/>
    <col min="266" max="266" width="13.28515625" style="43" bestFit="1" customWidth="1"/>
    <col min="267" max="512" width="9.5703125" style="43"/>
    <col min="513" max="513" width="25.5703125" style="43" customWidth="1"/>
    <col min="514" max="514" width="12.28515625" style="43" customWidth="1"/>
    <col min="515" max="515" width="14.85546875" style="43" customWidth="1"/>
    <col min="516" max="516" width="13" style="43" customWidth="1"/>
    <col min="517" max="517" width="13.28515625" style="43" customWidth="1"/>
    <col min="518" max="518" width="16.5703125" style="43" customWidth="1"/>
    <col min="519" max="519" width="32.5703125" style="43" customWidth="1"/>
    <col min="520" max="520" width="13.85546875" style="43" customWidth="1"/>
    <col min="521" max="521" width="14.42578125" style="43" customWidth="1"/>
    <col min="522" max="522" width="13.28515625" style="43" bestFit="1" customWidth="1"/>
    <col min="523" max="768" width="9.5703125" style="43"/>
    <col min="769" max="769" width="25.5703125" style="43" customWidth="1"/>
    <col min="770" max="770" width="12.28515625" style="43" customWidth="1"/>
    <col min="771" max="771" width="14.85546875" style="43" customWidth="1"/>
    <col min="772" max="772" width="13" style="43" customWidth="1"/>
    <col min="773" max="773" width="13.28515625" style="43" customWidth="1"/>
    <col min="774" max="774" width="16.5703125" style="43" customWidth="1"/>
    <col min="775" max="775" width="32.5703125" style="43" customWidth="1"/>
    <col min="776" max="776" width="13.85546875" style="43" customWidth="1"/>
    <col min="777" max="777" width="14.42578125" style="43" customWidth="1"/>
    <col min="778" max="778" width="13.28515625" style="43" bestFit="1" customWidth="1"/>
    <col min="779" max="1024" width="9.5703125" style="43"/>
    <col min="1025" max="1025" width="25.5703125" style="43" customWidth="1"/>
    <col min="1026" max="1026" width="12.28515625" style="43" customWidth="1"/>
    <col min="1027" max="1027" width="14.85546875" style="43" customWidth="1"/>
    <col min="1028" max="1028" width="13" style="43" customWidth="1"/>
    <col min="1029" max="1029" width="13.28515625" style="43" customWidth="1"/>
    <col min="1030" max="1030" width="16.5703125" style="43" customWidth="1"/>
    <col min="1031" max="1031" width="32.5703125" style="43" customWidth="1"/>
    <col min="1032" max="1032" width="13.85546875" style="43" customWidth="1"/>
    <col min="1033" max="1033" width="14.42578125" style="43" customWidth="1"/>
    <col min="1034" max="1034" width="13.28515625" style="43" bestFit="1" customWidth="1"/>
    <col min="1035" max="1280" width="9.5703125" style="43"/>
    <col min="1281" max="1281" width="25.5703125" style="43" customWidth="1"/>
    <col min="1282" max="1282" width="12.28515625" style="43" customWidth="1"/>
    <col min="1283" max="1283" width="14.85546875" style="43" customWidth="1"/>
    <col min="1284" max="1284" width="13" style="43" customWidth="1"/>
    <col min="1285" max="1285" width="13.28515625" style="43" customWidth="1"/>
    <col min="1286" max="1286" width="16.5703125" style="43" customWidth="1"/>
    <col min="1287" max="1287" width="32.5703125" style="43" customWidth="1"/>
    <col min="1288" max="1288" width="13.85546875" style="43" customWidth="1"/>
    <col min="1289" max="1289" width="14.42578125" style="43" customWidth="1"/>
    <col min="1290" max="1290" width="13.28515625" style="43" bestFit="1" customWidth="1"/>
    <col min="1291" max="1536" width="9.5703125" style="43"/>
    <col min="1537" max="1537" width="25.5703125" style="43" customWidth="1"/>
    <col min="1538" max="1538" width="12.28515625" style="43" customWidth="1"/>
    <col min="1539" max="1539" width="14.85546875" style="43" customWidth="1"/>
    <col min="1540" max="1540" width="13" style="43" customWidth="1"/>
    <col min="1541" max="1541" width="13.28515625" style="43" customWidth="1"/>
    <col min="1542" max="1542" width="16.5703125" style="43" customWidth="1"/>
    <col min="1543" max="1543" width="32.5703125" style="43" customWidth="1"/>
    <col min="1544" max="1544" width="13.85546875" style="43" customWidth="1"/>
    <col min="1545" max="1545" width="14.42578125" style="43" customWidth="1"/>
    <col min="1546" max="1546" width="13.28515625" style="43" bestFit="1" customWidth="1"/>
    <col min="1547" max="1792" width="9.5703125" style="43"/>
    <col min="1793" max="1793" width="25.5703125" style="43" customWidth="1"/>
    <col min="1794" max="1794" width="12.28515625" style="43" customWidth="1"/>
    <col min="1795" max="1795" width="14.85546875" style="43" customWidth="1"/>
    <col min="1796" max="1796" width="13" style="43" customWidth="1"/>
    <col min="1797" max="1797" width="13.28515625" style="43" customWidth="1"/>
    <col min="1798" max="1798" width="16.5703125" style="43" customWidth="1"/>
    <col min="1799" max="1799" width="32.5703125" style="43" customWidth="1"/>
    <col min="1800" max="1800" width="13.85546875" style="43" customWidth="1"/>
    <col min="1801" max="1801" width="14.42578125" style="43" customWidth="1"/>
    <col min="1802" max="1802" width="13.28515625" style="43" bestFit="1" customWidth="1"/>
    <col min="1803" max="2048" width="9.5703125" style="43"/>
    <col min="2049" max="2049" width="25.5703125" style="43" customWidth="1"/>
    <col min="2050" max="2050" width="12.28515625" style="43" customWidth="1"/>
    <col min="2051" max="2051" width="14.85546875" style="43" customWidth="1"/>
    <col min="2052" max="2052" width="13" style="43" customWidth="1"/>
    <col min="2053" max="2053" width="13.28515625" style="43" customWidth="1"/>
    <col min="2054" max="2054" width="16.5703125" style="43" customWidth="1"/>
    <col min="2055" max="2055" width="32.5703125" style="43" customWidth="1"/>
    <col min="2056" max="2056" width="13.85546875" style="43" customWidth="1"/>
    <col min="2057" max="2057" width="14.42578125" style="43" customWidth="1"/>
    <col min="2058" max="2058" width="13.28515625" style="43" bestFit="1" customWidth="1"/>
    <col min="2059" max="2304" width="9.5703125" style="43"/>
    <col min="2305" max="2305" width="25.5703125" style="43" customWidth="1"/>
    <col min="2306" max="2306" width="12.28515625" style="43" customWidth="1"/>
    <col min="2307" max="2307" width="14.85546875" style="43" customWidth="1"/>
    <col min="2308" max="2308" width="13" style="43" customWidth="1"/>
    <col min="2309" max="2309" width="13.28515625" style="43" customWidth="1"/>
    <col min="2310" max="2310" width="16.5703125" style="43" customWidth="1"/>
    <col min="2311" max="2311" width="32.5703125" style="43" customWidth="1"/>
    <col min="2312" max="2312" width="13.85546875" style="43" customWidth="1"/>
    <col min="2313" max="2313" width="14.42578125" style="43" customWidth="1"/>
    <col min="2314" max="2314" width="13.28515625" style="43" bestFit="1" customWidth="1"/>
    <col min="2315" max="2560" width="9.5703125" style="43"/>
    <col min="2561" max="2561" width="25.5703125" style="43" customWidth="1"/>
    <col min="2562" max="2562" width="12.28515625" style="43" customWidth="1"/>
    <col min="2563" max="2563" width="14.85546875" style="43" customWidth="1"/>
    <col min="2564" max="2564" width="13" style="43" customWidth="1"/>
    <col min="2565" max="2565" width="13.28515625" style="43" customWidth="1"/>
    <col min="2566" max="2566" width="16.5703125" style="43" customWidth="1"/>
    <col min="2567" max="2567" width="32.5703125" style="43" customWidth="1"/>
    <col min="2568" max="2568" width="13.85546875" style="43" customWidth="1"/>
    <col min="2569" max="2569" width="14.42578125" style="43" customWidth="1"/>
    <col min="2570" max="2570" width="13.28515625" style="43" bestFit="1" customWidth="1"/>
    <col min="2571" max="2816" width="9.5703125" style="43"/>
    <col min="2817" max="2817" width="25.5703125" style="43" customWidth="1"/>
    <col min="2818" max="2818" width="12.28515625" style="43" customWidth="1"/>
    <col min="2819" max="2819" width="14.85546875" style="43" customWidth="1"/>
    <col min="2820" max="2820" width="13" style="43" customWidth="1"/>
    <col min="2821" max="2821" width="13.28515625" style="43" customWidth="1"/>
    <col min="2822" max="2822" width="16.5703125" style="43" customWidth="1"/>
    <col min="2823" max="2823" width="32.5703125" style="43" customWidth="1"/>
    <col min="2824" max="2824" width="13.85546875" style="43" customWidth="1"/>
    <col min="2825" max="2825" width="14.42578125" style="43" customWidth="1"/>
    <col min="2826" max="2826" width="13.28515625" style="43" bestFit="1" customWidth="1"/>
    <col min="2827" max="3072" width="9.5703125" style="43"/>
    <col min="3073" max="3073" width="25.5703125" style="43" customWidth="1"/>
    <col min="3074" max="3074" width="12.28515625" style="43" customWidth="1"/>
    <col min="3075" max="3075" width="14.85546875" style="43" customWidth="1"/>
    <col min="3076" max="3076" width="13" style="43" customWidth="1"/>
    <col min="3077" max="3077" width="13.28515625" style="43" customWidth="1"/>
    <col min="3078" max="3078" width="16.5703125" style="43" customWidth="1"/>
    <col min="3079" max="3079" width="32.5703125" style="43" customWidth="1"/>
    <col min="3080" max="3080" width="13.85546875" style="43" customWidth="1"/>
    <col min="3081" max="3081" width="14.42578125" style="43" customWidth="1"/>
    <col min="3082" max="3082" width="13.28515625" style="43" bestFit="1" customWidth="1"/>
    <col min="3083" max="3328" width="9.5703125" style="43"/>
    <col min="3329" max="3329" width="25.5703125" style="43" customWidth="1"/>
    <col min="3330" max="3330" width="12.28515625" style="43" customWidth="1"/>
    <col min="3331" max="3331" width="14.85546875" style="43" customWidth="1"/>
    <col min="3332" max="3332" width="13" style="43" customWidth="1"/>
    <col min="3333" max="3333" width="13.28515625" style="43" customWidth="1"/>
    <col min="3334" max="3334" width="16.5703125" style="43" customWidth="1"/>
    <col min="3335" max="3335" width="32.5703125" style="43" customWidth="1"/>
    <col min="3336" max="3336" width="13.85546875" style="43" customWidth="1"/>
    <col min="3337" max="3337" width="14.42578125" style="43" customWidth="1"/>
    <col min="3338" max="3338" width="13.28515625" style="43" bestFit="1" customWidth="1"/>
    <col min="3339" max="3584" width="9.5703125" style="43"/>
    <col min="3585" max="3585" width="25.5703125" style="43" customWidth="1"/>
    <col min="3586" max="3586" width="12.28515625" style="43" customWidth="1"/>
    <col min="3587" max="3587" width="14.85546875" style="43" customWidth="1"/>
    <col min="3588" max="3588" width="13" style="43" customWidth="1"/>
    <col min="3589" max="3589" width="13.28515625" style="43" customWidth="1"/>
    <col min="3590" max="3590" width="16.5703125" style="43" customWidth="1"/>
    <col min="3591" max="3591" width="32.5703125" style="43" customWidth="1"/>
    <col min="3592" max="3592" width="13.85546875" style="43" customWidth="1"/>
    <col min="3593" max="3593" width="14.42578125" style="43" customWidth="1"/>
    <col min="3594" max="3594" width="13.28515625" style="43" bestFit="1" customWidth="1"/>
    <col min="3595" max="3840" width="9.5703125" style="43"/>
    <col min="3841" max="3841" width="25.5703125" style="43" customWidth="1"/>
    <col min="3842" max="3842" width="12.28515625" style="43" customWidth="1"/>
    <col min="3843" max="3843" width="14.85546875" style="43" customWidth="1"/>
    <col min="3844" max="3844" width="13" style="43" customWidth="1"/>
    <col min="3845" max="3845" width="13.28515625" style="43" customWidth="1"/>
    <col min="3846" max="3846" width="16.5703125" style="43" customWidth="1"/>
    <col min="3847" max="3847" width="32.5703125" style="43" customWidth="1"/>
    <col min="3848" max="3848" width="13.85546875" style="43" customWidth="1"/>
    <col min="3849" max="3849" width="14.42578125" style="43" customWidth="1"/>
    <col min="3850" max="3850" width="13.28515625" style="43" bestFit="1" customWidth="1"/>
    <col min="3851" max="4096" width="9.5703125" style="43"/>
    <col min="4097" max="4097" width="25.5703125" style="43" customWidth="1"/>
    <col min="4098" max="4098" width="12.28515625" style="43" customWidth="1"/>
    <col min="4099" max="4099" width="14.85546875" style="43" customWidth="1"/>
    <col min="4100" max="4100" width="13" style="43" customWidth="1"/>
    <col min="4101" max="4101" width="13.28515625" style="43" customWidth="1"/>
    <col min="4102" max="4102" width="16.5703125" style="43" customWidth="1"/>
    <col min="4103" max="4103" width="32.5703125" style="43" customWidth="1"/>
    <col min="4104" max="4104" width="13.85546875" style="43" customWidth="1"/>
    <col min="4105" max="4105" width="14.42578125" style="43" customWidth="1"/>
    <col min="4106" max="4106" width="13.28515625" style="43" bestFit="1" customWidth="1"/>
    <col min="4107" max="4352" width="9.5703125" style="43"/>
    <col min="4353" max="4353" width="25.5703125" style="43" customWidth="1"/>
    <col min="4354" max="4354" width="12.28515625" style="43" customWidth="1"/>
    <col min="4355" max="4355" width="14.85546875" style="43" customWidth="1"/>
    <col min="4356" max="4356" width="13" style="43" customWidth="1"/>
    <col min="4357" max="4357" width="13.28515625" style="43" customWidth="1"/>
    <col min="4358" max="4358" width="16.5703125" style="43" customWidth="1"/>
    <col min="4359" max="4359" width="32.5703125" style="43" customWidth="1"/>
    <col min="4360" max="4360" width="13.85546875" style="43" customWidth="1"/>
    <col min="4361" max="4361" width="14.42578125" style="43" customWidth="1"/>
    <col min="4362" max="4362" width="13.28515625" style="43" bestFit="1" customWidth="1"/>
    <col min="4363" max="4608" width="9.5703125" style="43"/>
    <col min="4609" max="4609" width="25.5703125" style="43" customWidth="1"/>
    <col min="4610" max="4610" width="12.28515625" style="43" customWidth="1"/>
    <col min="4611" max="4611" width="14.85546875" style="43" customWidth="1"/>
    <col min="4612" max="4612" width="13" style="43" customWidth="1"/>
    <col min="4613" max="4613" width="13.28515625" style="43" customWidth="1"/>
    <col min="4614" max="4614" width="16.5703125" style="43" customWidth="1"/>
    <col min="4615" max="4615" width="32.5703125" style="43" customWidth="1"/>
    <col min="4616" max="4616" width="13.85546875" style="43" customWidth="1"/>
    <col min="4617" max="4617" width="14.42578125" style="43" customWidth="1"/>
    <col min="4618" max="4618" width="13.28515625" style="43" bestFit="1" customWidth="1"/>
    <col min="4619" max="4864" width="9.5703125" style="43"/>
    <col min="4865" max="4865" width="25.5703125" style="43" customWidth="1"/>
    <col min="4866" max="4866" width="12.28515625" style="43" customWidth="1"/>
    <col min="4867" max="4867" width="14.85546875" style="43" customWidth="1"/>
    <col min="4868" max="4868" width="13" style="43" customWidth="1"/>
    <col min="4869" max="4869" width="13.28515625" style="43" customWidth="1"/>
    <col min="4870" max="4870" width="16.5703125" style="43" customWidth="1"/>
    <col min="4871" max="4871" width="32.5703125" style="43" customWidth="1"/>
    <col min="4872" max="4872" width="13.85546875" style="43" customWidth="1"/>
    <col min="4873" max="4873" width="14.42578125" style="43" customWidth="1"/>
    <col min="4874" max="4874" width="13.28515625" style="43" bestFit="1" customWidth="1"/>
    <col min="4875" max="5120" width="9.5703125" style="43"/>
    <col min="5121" max="5121" width="25.5703125" style="43" customWidth="1"/>
    <col min="5122" max="5122" width="12.28515625" style="43" customWidth="1"/>
    <col min="5123" max="5123" width="14.85546875" style="43" customWidth="1"/>
    <col min="5124" max="5124" width="13" style="43" customWidth="1"/>
    <col min="5125" max="5125" width="13.28515625" style="43" customWidth="1"/>
    <col min="5126" max="5126" width="16.5703125" style="43" customWidth="1"/>
    <col min="5127" max="5127" width="32.5703125" style="43" customWidth="1"/>
    <col min="5128" max="5128" width="13.85546875" style="43" customWidth="1"/>
    <col min="5129" max="5129" width="14.42578125" style="43" customWidth="1"/>
    <col min="5130" max="5130" width="13.28515625" style="43" bestFit="1" customWidth="1"/>
    <col min="5131" max="5376" width="9.5703125" style="43"/>
    <col min="5377" max="5377" width="25.5703125" style="43" customWidth="1"/>
    <col min="5378" max="5378" width="12.28515625" style="43" customWidth="1"/>
    <col min="5379" max="5379" width="14.85546875" style="43" customWidth="1"/>
    <col min="5380" max="5380" width="13" style="43" customWidth="1"/>
    <col min="5381" max="5381" width="13.28515625" style="43" customWidth="1"/>
    <col min="5382" max="5382" width="16.5703125" style="43" customWidth="1"/>
    <col min="5383" max="5383" width="32.5703125" style="43" customWidth="1"/>
    <col min="5384" max="5384" width="13.85546875" style="43" customWidth="1"/>
    <col min="5385" max="5385" width="14.42578125" style="43" customWidth="1"/>
    <col min="5386" max="5386" width="13.28515625" style="43" bestFit="1" customWidth="1"/>
    <col min="5387" max="5632" width="9.5703125" style="43"/>
    <col min="5633" max="5633" width="25.5703125" style="43" customWidth="1"/>
    <col min="5634" max="5634" width="12.28515625" style="43" customWidth="1"/>
    <col min="5635" max="5635" width="14.85546875" style="43" customWidth="1"/>
    <col min="5636" max="5636" width="13" style="43" customWidth="1"/>
    <col min="5637" max="5637" width="13.28515625" style="43" customWidth="1"/>
    <col min="5638" max="5638" width="16.5703125" style="43" customWidth="1"/>
    <col min="5639" max="5639" width="32.5703125" style="43" customWidth="1"/>
    <col min="5640" max="5640" width="13.85546875" style="43" customWidth="1"/>
    <col min="5641" max="5641" width="14.42578125" style="43" customWidth="1"/>
    <col min="5642" max="5642" width="13.28515625" style="43" bestFit="1" customWidth="1"/>
    <col min="5643" max="5888" width="9.5703125" style="43"/>
    <col min="5889" max="5889" width="25.5703125" style="43" customWidth="1"/>
    <col min="5890" max="5890" width="12.28515625" style="43" customWidth="1"/>
    <col min="5891" max="5891" width="14.85546875" style="43" customWidth="1"/>
    <col min="5892" max="5892" width="13" style="43" customWidth="1"/>
    <col min="5893" max="5893" width="13.28515625" style="43" customWidth="1"/>
    <col min="5894" max="5894" width="16.5703125" style="43" customWidth="1"/>
    <col min="5895" max="5895" width="32.5703125" style="43" customWidth="1"/>
    <col min="5896" max="5896" width="13.85546875" style="43" customWidth="1"/>
    <col min="5897" max="5897" width="14.42578125" style="43" customWidth="1"/>
    <col min="5898" max="5898" width="13.28515625" style="43" bestFit="1" customWidth="1"/>
    <col min="5899" max="6144" width="9.5703125" style="43"/>
    <col min="6145" max="6145" width="25.5703125" style="43" customWidth="1"/>
    <col min="6146" max="6146" width="12.28515625" style="43" customWidth="1"/>
    <col min="6147" max="6147" width="14.85546875" style="43" customWidth="1"/>
    <col min="6148" max="6148" width="13" style="43" customWidth="1"/>
    <col min="6149" max="6149" width="13.28515625" style="43" customWidth="1"/>
    <col min="6150" max="6150" width="16.5703125" style="43" customWidth="1"/>
    <col min="6151" max="6151" width="32.5703125" style="43" customWidth="1"/>
    <col min="6152" max="6152" width="13.85546875" style="43" customWidth="1"/>
    <col min="6153" max="6153" width="14.42578125" style="43" customWidth="1"/>
    <col min="6154" max="6154" width="13.28515625" style="43" bestFit="1" customWidth="1"/>
    <col min="6155" max="6400" width="9.5703125" style="43"/>
    <col min="6401" max="6401" width="25.5703125" style="43" customWidth="1"/>
    <col min="6402" max="6402" width="12.28515625" style="43" customWidth="1"/>
    <col min="6403" max="6403" width="14.85546875" style="43" customWidth="1"/>
    <col min="6404" max="6404" width="13" style="43" customWidth="1"/>
    <col min="6405" max="6405" width="13.28515625" style="43" customWidth="1"/>
    <col min="6406" max="6406" width="16.5703125" style="43" customWidth="1"/>
    <col min="6407" max="6407" width="32.5703125" style="43" customWidth="1"/>
    <col min="6408" max="6408" width="13.85546875" style="43" customWidth="1"/>
    <col min="6409" max="6409" width="14.42578125" style="43" customWidth="1"/>
    <col min="6410" max="6410" width="13.28515625" style="43" bestFit="1" customWidth="1"/>
    <col min="6411" max="6656" width="9.5703125" style="43"/>
    <col min="6657" max="6657" width="25.5703125" style="43" customWidth="1"/>
    <col min="6658" max="6658" width="12.28515625" style="43" customWidth="1"/>
    <col min="6659" max="6659" width="14.85546875" style="43" customWidth="1"/>
    <col min="6660" max="6660" width="13" style="43" customWidth="1"/>
    <col min="6661" max="6661" width="13.28515625" style="43" customWidth="1"/>
    <col min="6662" max="6662" width="16.5703125" style="43" customWidth="1"/>
    <col min="6663" max="6663" width="32.5703125" style="43" customWidth="1"/>
    <col min="6664" max="6664" width="13.85546875" style="43" customWidth="1"/>
    <col min="6665" max="6665" width="14.42578125" style="43" customWidth="1"/>
    <col min="6666" max="6666" width="13.28515625" style="43" bestFit="1" customWidth="1"/>
    <col min="6667" max="6912" width="9.5703125" style="43"/>
    <col min="6913" max="6913" width="25.5703125" style="43" customWidth="1"/>
    <col min="6914" max="6914" width="12.28515625" style="43" customWidth="1"/>
    <col min="6915" max="6915" width="14.85546875" style="43" customWidth="1"/>
    <col min="6916" max="6916" width="13" style="43" customWidth="1"/>
    <col min="6917" max="6917" width="13.28515625" style="43" customWidth="1"/>
    <col min="6918" max="6918" width="16.5703125" style="43" customWidth="1"/>
    <col min="6919" max="6919" width="32.5703125" style="43" customWidth="1"/>
    <col min="6920" max="6920" width="13.85546875" style="43" customWidth="1"/>
    <col min="6921" max="6921" width="14.42578125" style="43" customWidth="1"/>
    <col min="6922" max="6922" width="13.28515625" style="43" bestFit="1" customWidth="1"/>
    <col min="6923" max="7168" width="9.5703125" style="43"/>
    <col min="7169" max="7169" width="25.5703125" style="43" customWidth="1"/>
    <col min="7170" max="7170" width="12.28515625" style="43" customWidth="1"/>
    <col min="7171" max="7171" width="14.85546875" style="43" customWidth="1"/>
    <col min="7172" max="7172" width="13" style="43" customWidth="1"/>
    <col min="7173" max="7173" width="13.28515625" style="43" customWidth="1"/>
    <col min="7174" max="7174" width="16.5703125" style="43" customWidth="1"/>
    <col min="7175" max="7175" width="32.5703125" style="43" customWidth="1"/>
    <col min="7176" max="7176" width="13.85546875" style="43" customWidth="1"/>
    <col min="7177" max="7177" width="14.42578125" style="43" customWidth="1"/>
    <col min="7178" max="7178" width="13.28515625" style="43" bestFit="1" customWidth="1"/>
    <col min="7179" max="7424" width="9.5703125" style="43"/>
    <col min="7425" max="7425" width="25.5703125" style="43" customWidth="1"/>
    <col min="7426" max="7426" width="12.28515625" style="43" customWidth="1"/>
    <col min="7427" max="7427" width="14.85546875" style="43" customWidth="1"/>
    <col min="7428" max="7428" width="13" style="43" customWidth="1"/>
    <col min="7429" max="7429" width="13.28515625" style="43" customWidth="1"/>
    <col min="7430" max="7430" width="16.5703125" style="43" customWidth="1"/>
    <col min="7431" max="7431" width="32.5703125" style="43" customWidth="1"/>
    <col min="7432" max="7432" width="13.85546875" style="43" customWidth="1"/>
    <col min="7433" max="7433" width="14.42578125" style="43" customWidth="1"/>
    <col min="7434" max="7434" width="13.28515625" style="43" bestFit="1" customWidth="1"/>
    <col min="7435" max="7680" width="9.5703125" style="43"/>
    <col min="7681" max="7681" width="25.5703125" style="43" customWidth="1"/>
    <col min="7682" max="7682" width="12.28515625" style="43" customWidth="1"/>
    <col min="7683" max="7683" width="14.85546875" style="43" customWidth="1"/>
    <col min="7684" max="7684" width="13" style="43" customWidth="1"/>
    <col min="7685" max="7685" width="13.28515625" style="43" customWidth="1"/>
    <col min="7686" max="7686" width="16.5703125" style="43" customWidth="1"/>
    <col min="7687" max="7687" width="32.5703125" style="43" customWidth="1"/>
    <col min="7688" max="7688" width="13.85546875" style="43" customWidth="1"/>
    <col min="7689" max="7689" width="14.42578125" style="43" customWidth="1"/>
    <col min="7690" max="7690" width="13.28515625" style="43" bestFit="1" customWidth="1"/>
    <col min="7691" max="7936" width="9.5703125" style="43"/>
    <col min="7937" max="7937" width="25.5703125" style="43" customWidth="1"/>
    <col min="7938" max="7938" width="12.28515625" style="43" customWidth="1"/>
    <col min="7939" max="7939" width="14.85546875" style="43" customWidth="1"/>
    <col min="7940" max="7940" width="13" style="43" customWidth="1"/>
    <col min="7941" max="7941" width="13.28515625" style="43" customWidth="1"/>
    <col min="7942" max="7942" width="16.5703125" style="43" customWidth="1"/>
    <col min="7943" max="7943" width="32.5703125" style="43" customWidth="1"/>
    <col min="7944" max="7944" width="13.85546875" style="43" customWidth="1"/>
    <col min="7945" max="7945" width="14.42578125" style="43" customWidth="1"/>
    <col min="7946" max="7946" width="13.28515625" style="43" bestFit="1" customWidth="1"/>
    <col min="7947" max="8192" width="9.5703125" style="43"/>
    <col min="8193" max="8193" width="25.5703125" style="43" customWidth="1"/>
    <col min="8194" max="8194" width="12.28515625" style="43" customWidth="1"/>
    <col min="8195" max="8195" width="14.85546875" style="43" customWidth="1"/>
    <col min="8196" max="8196" width="13" style="43" customWidth="1"/>
    <col min="8197" max="8197" width="13.28515625" style="43" customWidth="1"/>
    <col min="8198" max="8198" width="16.5703125" style="43" customWidth="1"/>
    <col min="8199" max="8199" width="32.5703125" style="43" customWidth="1"/>
    <col min="8200" max="8200" width="13.85546875" style="43" customWidth="1"/>
    <col min="8201" max="8201" width="14.42578125" style="43" customWidth="1"/>
    <col min="8202" max="8202" width="13.28515625" style="43" bestFit="1" customWidth="1"/>
    <col min="8203" max="8448" width="9.5703125" style="43"/>
    <col min="8449" max="8449" width="25.5703125" style="43" customWidth="1"/>
    <col min="8450" max="8450" width="12.28515625" style="43" customWidth="1"/>
    <col min="8451" max="8451" width="14.85546875" style="43" customWidth="1"/>
    <col min="8452" max="8452" width="13" style="43" customWidth="1"/>
    <col min="8453" max="8453" width="13.28515625" style="43" customWidth="1"/>
    <col min="8454" max="8454" width="16.5703125" style="43" customWidth="1"/>
    <col min="8455" max="8455" width="32.5703125" style="43" customWidth="1"/>
    <col min="8456" max="8456" width="13.85546875" style="43" customWidth="1"/>
    <col min="8457" max="8457" width="14.42578125" style="43" customWidth="1"/>
    <col min="8458" max="8458" width="13.28515625" style="43" bestFit="1" customWidth="1"/>
    <col min="8459" max="8704" width="9.5703125" style="43"/>
    <col min="8705" max="8705" width="25.5703125" style="43" customWidth="1"/>
    <col min="8706" max="8706" width="12.28515625" style="43" customWidth="1"/>
    <col min="8707" max="8707" width="14.85546875" style="43" customWidth="1"/>
    <col min="8708" max="8708" width="13" style="43" customWidth="1"/>
    <col min="8709" max="8709" width="13.28515625" style="43" customWidth="1"/>
    <col min="8710" max="8710" width="16.5703125" style="43" customWidth="1"/>
    <col min="8711" max="8711" width="32.5703125" style="43" customWidth="1"/>
    <col min="8712" max="8712" width="13.85546875" style="43" customWidth="1"/>
    <col min="8713" max="8713" width="14.42578125" style="43" customWidth="1"/>
    <col min="8714" max="8714" width="13.28515625" style="43" bestFit="1" customWidth="1"/>
    <col min="8715" max="8960" width="9.5703125" style="43"/>
    <col min="8961" max="8961" width="25.5703125" style="43" customWidth="1"/>
    <col min="8962" max="8962" width="12.28515625" style="43" customWidth="1"/>
    <col min="8963" max="8963" width="14.85546875" style="43" customWidth="1"/>
    <col min="8964" max="8964" width="13" style="43" customWidth="1"/>
    <col min="8965" max="8965" width="13.28515625" style="43" customWidth="1"/>
    <col min="8966" max="8966" width="16.5703125" style="43" customWidth="1"/>
    <col min="8967" max="8967" width="32.5703125" style="43" customWidth="1"/>
    <col min="8968" max="8968" width="13.85546875" style="43" customWidth="1"/>
    <col min="8969" max="8969" width="14.42578125" style="43" customWidth="1"/>
    <col min="8970" max="8970" width="13.28515625" style="43" bestFit="1" customWidth="1"/>
    <col min="8971" max="9216" width="9.5703125" style="43"/>
    <col min="9217" max="9217" width="25.5703125" style="43" customWidth="1"/>
    <col min="9218" max="9218" width="12.28515625" style="43" customWidth="1"/>
    <col min="9219" max="9219" width="14.85546875" style="43" customWidth="1"/>
    <col min="9220" max="9220" width="13" style="43" customWidth="1"/>
    <col min="9221" max="9221" width="13.28515625" style="43" customWidth="1"/>
    <col min="9222" max="9222" width="16.5703125" style="43" customWidth="1"/>
    <col min="9223" max="9223" width="32.5703125" style="43" customWidth="1"/>
    <col min="9224" max="9224" width="13.85546875" style="43" customWidth="1"/>
    <col min="9225" max="9225" width="14.42578125" style="43" customWidth="1"/>
    <col min="9226" max="9226" width="13.28515625" style="43" bestFit="1" customWidth="1"/>
    <col min="9227" max="9472" width="9.5703125" style="43"/>
    <col min="9473" max="9473" width="25.5703125" style="43" customWidth="1"/>
    <col min="9474" max="9474" width="12.28515625" style="43" customWidth="1"/>
    <col min="9475" max="9475" width="14.85546875" style="43" customWidth="1"/>
    <col min="9476" max="9476" width="13" style="43" customWidth="1"/>
    <col min="9477" max="9477" width="13.28515625" style="43" customWidth="1"/>
    <col min="9478" max="9478" width="16.5703125" style="43" customWidth="1"/>
    <col min="9479" max="9479" width="32.5703125" style="43" customWidth="1"/>
    <col min="9480" max="9480" width="13.85546875" style="43" customWidth="1"/>
    <col min="9481" max="9481" width="14.42578125" style="43" customWidth="1"/>
    <col min="9482" max="9482" width="13.28515625" style="43" bestFit="1" customWidth="1"/>
    <col min="9483" max="9728" width="9.5703125" style="43"/>
    <col min="9729" max="9729" width="25.5703125" style="43" customWidth="1"/>
    <col min="9730" max="9730" width="12.28515625" style="43" customWidth="1"/>
    <col min="9731" max="9731" width="14.85546875" style="43" customWidth="1"/>
    <col min="9732" max="9732" width="13" style="43" customWidth="1"/>
    <col min="9733" max="9733" width="13.28515625" style="43" customWidth="1"/>
    <col min="9734" max="9734" width="16.5703125" style="43" customWidth="1"/>
    <col min="9735" max="9735" width="32.5703125" style="43" customWidth="1"/>
    <col min="9736" max="9736" width="13.85546875" style="43" customWidth="1"/>
    <col min="9737" max="9737" width="14.42578125" style="43" customWidth="1"/>
    <col min="9738" max="9738" width="13.28515625" style="43" bestFit="1" customWidth="1"/>
    <col min="9739" max="9984" width="9.5703125" style="43"/>
    <col min="9985" max="9985" width="25.5703125" style="43" customWidth="1"/>
    <col min="9986" max="9986" width="12.28515625" style="43" customWidth="1"/>
    <col min="9987" max="9987" width="14.85546875" style="43" customWidth="1"/>
    <col min="9988" max="9988" width="13" style="43" customWidth="1"/>
    <col min="9989" max="9989" width="13.28515625" style="43" customWidth="1"/>
    <col min="9990" max="9990" width="16.5703125" style="43" customWidth="1"/>
    <col min="9991" max="9991" width="32.5703125" style="43" customWidth="1"/>
    <col min="9992" max="9992" width="13.85546875" style="43" customWidth="1"/>
    <col min="9993" max="9993" width="14.42578125" style="43" customWidth="1"/>
    <col min="9994" max="9994" width="13.28515625" style="43" bestFit="1" customWidth="1"/>
    <col min="9995" max="10240" width="9.5703125" style="43"/>
    <col min="10241" max="10241" width="25.5703125" style="43" customWidth="1"/>
    <col min="10242" max="10242" width="12.28515625" style="43" customWidth="1"/>
    <col min="10243" max="10243" width="14.85546875" style="43" customWidth="1"/>
    <col min="10244" max="10244" width="13" style="43" customWidth="1"/>
    <col min="10245" max="10245" width="13.28515625" style="43" customWidth="1"/>
    <col min="10246" max="10246" width="16.5703125" style="43" customWidth="1"/>
    <col min="10247" max="10247" width="32.5703125" style="43" customWidth="1"/>
    <col min="10248" max="10248" width="13.85546875" style="43" customWidth="1"/>
    <col min="10249" max="10249" width="14.42578125" style="43" customWidth="1"/>
    <col min="10250" max="10250" width="13.28515625" style="43" bestFit="1" customWidth="1"/>
    <col min="10251" max="10496" width="9.5703125" style="43"/>
    <col min="10497" max="10497" width="25.5703125" style="43" customWidth="1"/>
    <col min="10498" max="10498" width="12.28515625" style="43" customWidth="1"/>
    <col min="10499" max="10499" width="14.85546875" style="43" customWidth="1"/>
    <col min="10500" max="10500" width="13" style="43" customWidth="1"/>
    <col min="10501" max="10501" width="13.28515625" style="43" customWidth="1"/>
    <col min="10502" max="10502" width="16.5703125" style="43" customWidth="1"/>
    <col min="10503" max="10503" width="32.5703125" style="43" customWidth="1"/>
    <col min="10504" max="10504" width="13.85546875" style="43" customWidth="1"/>
    <col min="10505" max="10505" width="14.42578125" style="43" customWidth="1"/>
    <col min="10506" max="10506" width="13.28515625" style="43" bestFit="1" customWidth="1"/>
    <col min="10507" max="10752" width="9.5703125" style="43"/>
    <col min="10753" max="10753" width="25.5703125" style="43" customWidth="1"/>
    <col min="10754" max="10754" width="12.28515625" style="43" customWidth="1"/>
    <col min="10755" max="10755" width="14.85546875" style="43" customWidth="1"/>
    <col min="10756" max="10756" width="13" style="43" customWidth="1"/>
    <col min="10757" max="10757" width="13.28515625" style="43" customWidth="1"/>
    <col min="10758" max="10758" width="16.5703125" style="43" customWidth="1"/>
    <col min="10759" max="10759" width="32.5703125" style="43" customWidth="1"/>
    <col min="10760" max="10760" width="13.85546875" style="43" customWidth="1"/>
    <col min="10761" max="10761" width="14.42578125" style="43" customWidth="1"/>
    <col min="10762" max="10762" width="13.28515625" style="43" bestFit="1" customWidth="1"/>
    <col min="10763" max="11008" width="9.5703125" style="43"/>
    <col min="11009" max="11009" width="25.5703125" style="43" customWidth="1"/>
    <col min="11010" max="11010" width="12.28515625" style="43" customWidth="1"/>
    <col min="11011" max="11011" width="14.85546875" style="43" customWidth="1"/>
    <col min="11012" max="11012" width="13" style="43" customWidth="1"/>
    <col min="11013" max="11013" width="13.28515625" style="43" customWidth="1"/>
    <col min="11014" max="11014" width="16.5703125" style="43" customWidth="1"/>
    <col min="11015" max="11015" width="32.5703125" style="43" customWidth="1"/>
    <col min="11016" max="11016" width="13.85546875" style="43" customWidth="1"/>
    <col min="11017" max="11017" width="14.42578125" style="43" customWidth="1"/>
    <col min="11018" max="11018" width="13.28515625" style="43" bestFit="1" customWidth="1"/>
    <col min="11019" max="11264" width="9.5703125" style="43"/>
    <col min="11265" max="11265" width="25.5703125" style="43" customWidth="1"/>
    <col min="11266" max="11266" width="12.28515625" style="43" customWidth="1"/>
    <col min="11267" max="11267" width="14.85546875" style="43" customWidth="1"/>
    <col min="11268" max="11268" width="13" style="43" customWidth="1"/>
    <col min="11269" max="11269" width="13.28515625" style="43" customWidth="1"/>
    <col min="11270" max="11270" width="16.5703125" style="43" customWidth="1"/>
    <col min="11271" max="11271" width="32.5703125" style="43" customWidth="1"/>
    <col min="11272" max="11272" width="13.85546875" style="43" customWidth="1"/>
    <col min="11273" max="11273" width="14.42578125" style="43" customWidth="1"/>
    <col min="11274" max="11274" width="13.28515625" style="43" bestFit="1" customWidth="1"/>
    <col min="11275" max="11520" width="9.5703125" style="43"/>
    <col min="11521" max="11521" width="25.5703125" style="43" customWidth="1"/>
    <col min="11522" max="11522" width="12.28515625" style="43" customWidth="1"/>
    <col min="11523" max="11523" width="14.85546875" style="43" customWidth="1"/>
    <col min="11524" max="11524" width="13" style="43" customWidth="1"/>
    <col min="11525" max="11525" width="13.28515625" style="43" customWidth="1"/>
    <col min="11526" max="11526" width="16.5703125" style="43" customWidth="1"/>
    <col min="11527" max="11527" width="32.5703125" style="43" customWidth="1"/>
    <col min="11528" max="11528" width="13.85546875" style="43" customWidth="1"/>
    <col min="11529" max="11529" width="14.42578125" style="43" customWidth="1"/>
    <col min="11530" max="11530" width="13.28515625" style="43" bestFit="1" customWidth="1"/>
    <col min="11531" max="11776" width="9.5703125" style="43"/>
    <col min="11777" max="11777" width="25.5703125" style="43" customWidth="1"/>
    <col min="11778" max="11778" width="12.28515625" style="43" customWidth="1"/>
    <col min="11779" max="11779" width="14.85546875" style="43" customWidth="1"/>
    <col min="11780" max="11780" width="13" style="43" customWidth="1"/>
    <col min="11781" max="11781" width="13.28515625" style="43" customWidth="1"/>
    <col min="11782" max="11782" width="16.5703125" style="43" customWidth="1"/>
    <col min="11783" max="11783" width="32.5703125" style="43" customWidth="1"/>
    <col min="11784" max="11784" width="13.85546875" style="43" customWidth="1"/>
    <col min="11785" max="11785" width="14.42578125" style="43" customWidth="1"/>
    <col min="11786" max="11786" width="13.28515625" style="43" bestFit="1" customWidth="1"/>
    <col min="11787" max="12032" width="9.5703125" style="43"/>
    <col min="12033" max="12033" width="25.5703125" style="43" customWidth="1"/>
    <col min="12034" max="12034" width="12.28515625" style="43" customWidth="1"/>
    <col min="12035" max="12035" width="14.85546875" style="43" customWidth="1"/>
    <col min="12036" max="12036" width="13" style="43" customWidth="1"/>
    <col min="12037" max="12037" width="13.28515625" style="43" customWidth="1"/>
    <col min="12038" max="12038" width="16.5703125" style="43" customWidth="1"/>
    <col min="12039" max="12039" width="32.5703125" style="43" customWidth="1"/>
    <col min="12040" max="12040" width="13.85546875" style="43" customWidth="1"/>
    <col min="12041" max="12041" width="14.42578125" style="43" customWidth="1"/>
    <col min="12042" max="12042" width="13.28515625" style="43" bestFit="1" customWidth="1"/>
    <col min="12043" max="12288" width="9.5703125" style="43"/>
    <col min="12289" max="12289" width="25.5703125" style="43" customWidth="1"/>
    <col min="12290" max="12290" width="12.28515625" style="43" customWidth="1"/>
    <col min="12291" max="12291" width="14.85546875" style="43" customWidth="1"/>
    <col min="12292" max="12292" width="13" style="43" customWidth="1"/>
    <col min="12293" max="12293" width="13.28515625" style="43" customWidth="1"/>
    <col min="12294" max="12294" width="16.5703125" style="43" customWidth="1"/>
    <col min="12295" max="12295" width="32.5703125" style="43" customWidth="1"/>
    <col min="12296" max="12296" width="13.85546875" style="43" customWidth="1"/>
    <col min="12297" max="12297" width="14.42578125" style="43" customWidth="1"/>
    <col min="12298" max="12298" width="13.28515625" style="43" bestFit="1" customWidth="1"/>
    <col min="12299" max="12544" width="9.5703125" style="43"/>
    <col min="12545" max="12545" width="25.5703125" style="43" customWidth="1"/>
    <col min="12546" max="12546" width="12.28515625" style="43" customWidth="1"/>
    <col min="12547" max="12547" width="14.85546875" style="43" customWidth="1"/>
    <col min="12548" max="12548" width="13" style="43" customWidth="1"/>
    <col min="12549" max="12549" width="13.28515625" style="43" customWidth="1"/>
    <col min="12550" max="12550" width="16.5703125" style="43" customWidth="1"/>
    <col min="12551" max="12551" width="32.5703125" style="43" customWidth="1"/>
    <col min="12552" max="12552" width="13.85546875" style="43" customWidth="1"/>
    <col min="12553" max="12553" width="14.42578125" style="43" customWidth="1"/>
    <col min="12554" max="12554" width="13.28515625" style="43" bestFit="1" customWidth="1"/>
    <col min="12555" max="12800" width="9.5703125" style="43"/>
    <col min="12801" max="12801" width="25.5703125" style="43" customWidth="1"/>
    <col min="12802" max="12802" width="12.28515625" style="43" customWidth="1"/>
    <col min="12803" max="12803" width="14.85546875" style="43" customWidth="1"/>
    <col min="12804" max="12804" width="13" style="43" customWidth="1"/>
    <col min="12805" max="12805" width="13.28515625" style="43" customWidth="1"/>
    <col min="12806" max="12806" width="16.5703125" style="43" customWidth="1"/>
    <col min="12807" max="12807" width="32.5703125" style="43" customWidth="1"/>
    <col min="12808" max="12808" width="13.85546875" style="43" customWidth="1"/>
    <col min="12809" max="12809" width="14.42578125" style="43" customWidth="1"/>
    <col min="12810" max="12810" width="13.28515625" style="43" bestFit="1" customWidth="1"/>
    <col min="12811" max="13056" width="9.5703125" style="43"/>
    <col min="13057" max="13057" width="25.5703125" style="43" customWidth="1"/>
    <col min="13058" max="13058" width="12.28515625" style="43" customWidth="1"/>
    <col min="13059" max="13059" width="14.85546875" style="43" customWidth="1"/>
    <col min="13060" max="13060" width="13" style="43" customWidth="1"/>
    <col min="13061" max="13061" width="13.28515625" style="43" customWidth="1"/>
    <col min="13062" max="13062" width="16.5703125" style="43" customWidth="1"/>
    <col min="13063" max="13063" width="32.5703125" style="43" customWidth="1"/>
    <col min="13064" max="13064" width="13.85546875" style="43" customWidth="1"/>
    <col min="13065" max="13065" width="14.42578125" style="43" customWidth="1"/>
    <col min="13066" max="13066" width="13.28515625" style="43" bestFit="1" customWidth="1"/>
    <col min="13067" max="13312" width="9.5703125" style="43"/>
    <col min="13313" max="13313" width="25.5703125" style="43" customWidth="1"/>
    <col min="13314" max="13314" width="12.28515625" style="43" customWidth="1"/>
    <col min="13315" max="13315" width="14.85546875" style="43" customWidth="1"/>
    <col min="13316" max="13316" width="13" style="43" customWidth="1"/>
    <col min="13317" max="13317" width="13.28515625" style="43" customWidth="1"/>
    <col min="13318" max="13318" width="16.5703125" style="43" customWidth="1"/>
    <col min="13319" max="13319" width="32.5703125" style="43" customWidth="1"/>
    <col min="13320" max="13320" width="13.85546875" style="43" customWidth="1"/>
    <col min="13321" max="13321" width="14.42578125" style="43" customWidth="1"/>
    <col min="13322" max="13322" width="13.28515625" style="43" bestFit="1" customWidth="1"/>
    <col min="13323" max="13568" width="9.5703125" style="43"/>
    <col min="13569" max="13569" width="25.5703125" style="43" customWidth="1"/>
    <col min="13570" max="13570" width="12.28515625" style="43" customWidth="1"/>
    <col min="13571" max="13571" width="14.85546875" style="43" customWidth="1"/>
    <col min="13572" max="13572" width="13" style="43" customWidth="1"/>
    <col min="13573" max="13573" width="13.28515625" style="43" customWidth="1"/>
    <col min="13574" max="13574" width="16.5703125" style="43" customWidth="1"/>
    <col min="13575" max="13575" width="32.5703125" style="43" customWidth="1"/>
    <col min="13576" max="13576" width="13.85546875" style="43" customWidth="1"/>
    <col min="13577" max="13577" width="14.42578125" style="43" customWidth="1"/>
    <col min="13578" max="13578" width="13.28515625" style="43" bestFit="1" customWidth="1"/>
    <col min="13579" max="13824" width="9.5703125" style="43"/>
    <col min="13825" max="13825" width="25.5703125" style="43" customWidth="1"/>
    <col min="13826" max="13826" width="12.28515625" style="43" customWidth="1"/>
    <col min="13827" max="13827" width="14.85546875" style="43" customWidth="1"/>
    <col min="13828" max="13828" width="13" style="43" customWidth="1"/>
    <col min="13829" max="13829" width="13.28515625" style="43" customWidth="1"/>
    <col min="13830" max="13830" width="16.5703125" style="43" customWidth="1"/>
    <col min="13831" max="13831" width="32.5703125" style="43" customWidth="1"/>
    <col min="13832" max="13832" width="13.85546875" style="43" customWidth="1"/>
    <col min="13833" max="13833" width="14.42578125" style="43" customWidth="1"/>
    <col min="13834" max="13834" width="13.28515625" style="43" bestFit="1" customWidth="1"/>
    <col min="13835" max="14080" width="9.5703125" style="43"/>
    <col min="14081" max="14081" width="25.5703125" style="43" customWidth="1"/>
    <col min="14082" max="14082" width="12.28515625" style="43" customWidth="1"/>
    <col min="14083" max="14083" width="14.85546875" style="43" customWidth="1"/>
    <col min="14084" max="14084" width="13" style="43" customWidth="1"/>
    <col min="14085" max="14085" width="13.28515625" style="43" customWidth="1"/>
    <col min="14086" max="14086" width="16.5703125" style="43" customWidth="1"/>
    <col min="14087" max="14087" width="32.5703125" style="43" customWidth="1"/>
    <col min="14088" max="14088" width="13.85546875" style="43" customWidth="1"/>
    <col min="14089" max="14089" width="14.42578125" style="43" customWidth="1"/>
    <col min="14090" max="14090" width="13.28515625" style="43" bestFit="1" customWidth="1"/>
    <col min="14091" max="14336" width="9.5703125" style="43"/>
    <col min="14337" max="14337" width="25.5703125" style="43" customWidth="1"/>
    <col min="14338" max="14338" width="12.28515625" style="43" customWidth="1"/>
    <col min="14339" max="14339" width="14.85546875" style="43" customWidth="1"/>
    <col min="14340" max="14340" width="13" style="43" customWidth="1"/>
    <col min="14341" max="14341" width="13.28515625" style="43" customWidth="1"/>
    <col min="14342" max="14342" width="16.5703125" style="43" customWidth="1"/>
    <col min="14343" max="14343" width="32.5703125" style="43" customWidth="1"/>
    <col min="14344" max="14344" width="13.85546875" style="43" customWidth="1"/>
    <col min="14345" max="14345" width="14.42578125" style="43" customWidth="1"/>
    <col min="14346" max="14346" width="13.28515625" style="43" bestFit="1" customWidth="1"/>
    <col min="14347" max="14592" width="9.5703125" style="43"/>
    <col min="14593" max="14593" width="25.5703125" style="43" customWidth="1"/>
    <col min="14594" max="14594" width="12.28515625" style="43" customWidth="1"/>
    <col min="14595" max="14595" width="14.85546875" style="43" customWidth="1"/>
    <col min="14596" max="14596" width="13" style="43" customWidth="1"/>
    <col min="14597" max="14597" width="13.28515625" style="43" customWidth="1"/>
    <col min="14598" max="14598" width="16.5703125" style="43" customWidth="1"/>
    <col min="14599" max="14599" width="32.5703125" style="43" customWidth="1"/>
    <col min="14600" max="14600" width="13.85546875" style="43" customWidth="1"/>
    <col min="14601" max="14601" width="14.42578125" style="43" customWidth="1"/>
    <col min="14602" max="14602" width="13.28515625" style="43" bestFit="1" customWidth="1"/>
    <col min="14603" max="14848" width="9.5703125" style="43"/>
    <col min="14849" max="14849" width="25.5703125" style="43" customWidth="1"/>
    <col min="14850" max="14850" width="12.28515625" style="43" customWidth="1"/>
    <col min="14851" max="14851" width="14.85546875" style="43" customWidth="1"/>
    <col min="14852" max="14852" width="13" style="43" customWidth="1"/>
    <col min="14853" max="14853" width="13.28515625" style="43" customWidth="1"/>
    <col min="14854" max="14854" width="16.5703125" style="43" customWidth="1"/>
    <col min="14855" max="14855" width="32.5703125" style="43" customWidth="1"/>
    <col min="14856" max="14856" width="13.85546875" style="43" customWidth="1"/>
    <col min="14857" max="14857" width="14.42578125" style="43" customWidth="1"/>
    <col min="14858" max="14858" width="13.28515625" style="43" bestFit="1" customWidth="1"/>
    <col min="14859" max="15104" width="9.5703125" style="43"/>
    <col min="15105" max="15105" width="25.5703125" style="43" customWidth="1"/>
    <col min="15106" max="15106" width="12.28515625" style="43" customWidth="1"/>
    <col min="15107" max="15107" width="14.85546875" style="43" customWidth="1"/>
    <col min="15108" max="15108" width="13" style="43" customWidth="1"/>
    <col min="15109" max="15109" width="13.28515625" style="43" customWidth="1"/>
    <col min="15110" max="15110" width="16.5703125" style="43" customWidth="1"/>
    <col min="15111" max="15111" width="32.5703125" style="43" customWidth="1"/>
    <col min="15112" max="15112" width="13.85546875" style="43" customWidth="1"/>
    <col min="15113" max="15113" width="14.42578125" style="43" customWidth="1"/>
    <col min="15114" max="15114" width="13.28515625" style="43" bestFit="1" customWidth="1"/>
    <col min="15115" max="15360" width="9.5703125" style="43"/>
    <col min="15361" max="15361" width="25.5703125" style="43" customWidth="1"/>
    <col min="15362" max="15362" width="12.28515625" style="43" customWidth="1"/>
    <col min="15363" max="15363" width="14.85546875" style="43" customWidth="1"/>
    <col min="15364" max="15364" width="13" style="43" customWidth="1"/>
    <col min="15365" max="15365" width="13.28515625" style="43" customWidth="1"/>
    <col min="15366" max="15366" width="16.5703125" style="43" customWidth="1"/>
    <col min="15367" max="15367" width="32.5703125" style="43" customWidth="1"/>
    <col min="15368" max="15368" width="13.85546875" style="43" customWidth="1"/>
    <col min="15369" max="15369" width="14.42578125" style="43" customWidth="1"/>
    <col min="15370" max="15370" width="13.28515625" style="43" bestFit="1" customWidth="1"/>
    <col min="15371" max="15616" width="9.5703125" style="43"/>
    <col min="15617" max="15617" width="25.5703125" style="43" customWidth="1"/>
    <col min="15618" max="15618" width="12.28515625" style="43" customWidth="1"/>
    <col min="15619" max="15619" width="14.85546875" style="43" customWidth="1"/>
    <col min="15620" max="15620" width="13" style="43" customWidth="1"/>
    <col min="15621" max="15621" width="13.28515625" style="43" customWidth="1"/>
    <col min="15622" max="15622" width="16.5703125" style="43" customWidth="1"/>
    <col min="15623" max="15623" width="32.5703125" style="43" customWidth="1"/>
    <col min="15624" max="15624" width="13.85546875" style="43" customWidth="1"/>
    <col min="15625" max="15625" width="14.42578125" style="43" customWidth="1"/>
    <col min="15626" max="15626" width="13.28515625" style="43" bestFit="1" customWidth="1"/>
    <col min="15627" max="15872" width="9.5703125" style="43"/>
    <col min="15873" max="15873" width="25.5703125" style="43" customWidth="1"/>
    <col min="15874" max="15874" width="12.28515625" style="43" customWidth="1"/>
    <col min="15875" max="15875" width="14.85546875" style="43" customWidth="1"/>
    <col min="15876" max="15876" width="13" style="43" customWidth="1"/>
    <col min="15877" max="15877" width="13.28515625" style="43" customWidth="1"/>
    <col min="15878" max="15878" width="16.5703125" style="43" customWidth="1"/>
    <col min="15879" max="15879" width="32.5703125" style="43" customWidth="1"/>
    <col min="15880" max="15880" width="13.85546875" style="43" customWidth="1"/>
    <col min="15881" max="15881" width="14.42578125" style="43" customWidth="1"/>
    <col min="15882" max="15882" width="13.28515625" style="43" bestFit="1" customWidth="1"/>
    <col min="15883" max="16128" width="9.5703125" style="43"/>
    <col min="16129" max="16129" width="25.5703125" style="43" customWidth="1"/>
    <col min="16130" max="16130" width="12.28515625" style="43" customWidth="1"/>
    <col min="16131" max="16131" width="14.85546875" style="43" customWidth="1"/>
    <col min="16132" max="16132" width="13" style="43" customWidth="1"/>
    <col min="16133" max="16133" width="13.28515625" style="43" customWidth="1"/>
    <col min="16134" max="16134" width="16.5703125" style="43" customWidth="1"/>
    <col min="16135" max="16135" width="32.5703125" style="43" customWidth="1"/>
    <col min="16136" max="16136" width="13.85546875" style="43" customWidth="1"/>
    <col min="16137" max="16137" width="14.42578125" style="43" customWidth="1"/>
    <col min="16138" max="16138" width="13.28515625" style="43" bestFit="1" customWidth="1"/>
    <col min="16139" max="16384" width="9.5703125" style="43"/>
  </cols>
  <sheetData>
    <row r="1" spans="1:8" s="44" customFormat="1" ht="12.75">
      <c r="A1" s="45"/>
      <c r="B1" s="45"/>
      <c r="C1" s="46"/>
      <c r="D1" s="46"/>
      <c r="E1" s="46"/>
      <c r="F1" s="46"/>
      <c r="G1" s="591" t="s">
        <v>0</v>
      </c>
    </row>
    <row r="2" spans="1:8" s="44" customFormat="1" ht="12.75">
      <c r="A2" s="45"/>
      <c r="B2" s="45"/>
      <c r="C2" s="46"/>
      <c r="D2" s="46"/>
      <c r="E2" s="46"/>
      <c r="F2" s="46"/>
      <c r="G2" s="591" t="s">
        <v>1</v>
      </c>
    </row>
    <row r="3" spans="1:8" s="44" customFormat="1" ht="12.75">
      <c r="A3" s="45"/>
      <c r="B3" s="45"/>
      <c r="C3" s="46"/>
      <c r="D3" s="46"/>
      <c r="E3" s="46"/>
      <c r="F3" s="46"/>
      <c r="G3" s="591" t="s">
        <v>2</v>
      </c>
    </row>
    <row r="4" spans="1:8" s="44" customFormat="1" ht="12.75">
      <c r="A4" s="45"/>
      <c r="B4" s="45"/>
      <c r="C4" s="46"/>
      <c r="D4" s="46"/>
      <c r="E4" s="46"/>
      <c r="F4" s="46"/>
      <c r="G4" s="591" t="s">
        <v>3</v>
      </c>
    </row>
    <row r="5" spans="1:8" s="44" customFormat="1" ht="12.75">
      <c r="A5" s="45"/>
      <c r="B5" s="48"/>
      <c r="C5" s="46"/>
      <c r="D5" s="46"/>
      <c r="E5" s="46"/>
      <c r="F5" s="46"/>
      <c r="G5" s="591" t="s">
        <v>4</v>
      </c>
    </row>
    <row r="6" spans="1:8" s="44" customFormat="1">
      <c r="A6" s="49"/>
      <c r="B6" s="50"/>
      <c r="C6" s="51"/>
      <c r="D6" s="51"/>
      <c r="E6" s="51"/>
      <c r="F6" s="628" t="s">
        <v>5</v>
      </c>
      <c r="G6" s="628"/>
    </row>
    <row r="7" spans="1:8">
      <c r="B7" s="41"/>
      <c r="C7" s="42"/>
      <c r="D7" s="42"/>
      <c r="G7" s="132"/>
    </row>
    <row r="8" spans="1:8" ht="13.5" customHeight="1">
      <c r="B8" s="41"/>
      <c r="C8" s="123"/>
      <c r="E8" s="123"/>
      <c r="F8" s="42"/>
      <c r="G8" s="42"/>
    </row>
    <row r="9" spans="1:8" s="52" customFormat="1" ht="23.25">
      <c r="A9" s="629" t="s">
        <v>6</v>
      </c>
      <c r="B9" s="629"/>
      <c r="C9" s="629"/>
      <c r="D9" s="629"/>
      <c r="E9" s="629"/>
      <c r="F9" s="629"/>
      <c r="G9" s="629"/>
    </row>
    <row r="10" spans="1:8" s="52" customFormat="1" ht="23.25">
      <c r="A10" s="630" t="s">
        <v>7</v>
      </c>
      <c r="B10" s="630"/>
      <c r="C10" s="630"/>
      <c r="D10" s="630"/>
      <c r="E10" s="630"/>
      <c r="F10" s="630"/>
      <c r="G10" s="630"/>
      <c r="H10" s="53"/>
    </row>
    <row r="11" spans="1:8" s="115" customFormat="1" ht="20.25">
      <c r="A11" s="493"/>
      <c r="B11" s="493"/>
      <c r="C11" s="493"/>
      <c r="D11" s="493"/>
      <c r="E11" s="493"/>
      <c r="F11" s="493"/>
      <c r="G11" s="493"/>
    </row>
    <row r="12" spans="1:8" s="10" customFormat="1" ht="20.25" customHeight="1">
      <c r="A12" s="179" t="s">
        <v>159</v>
      </c>
      <c r="B12" s="179"/>
      <c r="C12" s="147"/>
      <c r="D12" s="147"/>
      <c r="E12" s="147"/>
      <c r="F12" s="147"/>
      <c r="G12" s="147"/>
    </row>
    <row r="13" spans="1:8" s="10" customFormat="1" ht="26.25" customHeight="1">
      <c r="A13" s="631" t="s">
        <v>8</v>
      </c>
      <c r="B13" s="631"/>
      <c r="C13" s="631"/>
      <c r="D13" s="631"/>
      <c r="E13" s="631"/>
      <c r="F13" s="631"/>
      <c r="G13" s="631"/>
    </row>
    <row r="14" spans="1:8" s="10" customFormat="1" ht="25.5" customHeight="1">
      <c r="A14" s="642" t="s">
        <v>9</v>
      </c>
      <c r="B14" s="642"/>
      <c r="C14" s="642"/>
      <c r="D14" s="642"/>
      <c r="E14" s="642"/>
      <c r="F14" s="642"/>
      <c r="G14" s="642"/>
    </row>
    <row r="15" spans="1:8" s="10" customFormat="1" ht="22.5" customHeight="1">
      <c r="A15" s="148" t="s">
        <v>160</v>
      </c>
      <c r="B15" s="149"/>
      <c r="C15" s="149"/>
      <c r="D15" s="149"/>
      <c r="E15" s="149"/>
      <c r="F15" s="149"/>
      <c r="G15" s="149"/>
    </row>
    <row r="16" spans="1:8" s="10" customFormat="1" ht="20.25" customHeight="1">
      <c r="A16" s="632" t="s">
        <v>161</v>
      </c>
      <c r="B16" s="632"/>
      <c r="C16" s="632"/>
      <c r="D16" s="632"/>
      <c r="E16" s="632"/>
      <c r="F16" s="632"/>
      <c r="G16" s="632"/>
    </row>
    <row r="17" spans="1:256" s="10" customFormat="1" ht="64.5" customHeight="1">
      <c r="A17" s="646" t="s">
        <v>419</v>
      </c>
      <c r="B17" s="646"/>
      <c r="C17" s="646"/>
      <c r="D17" s="646"/>
      <c r="E17" s="646"/>
      <c r="F17" s="646"/>
      <c r="G17" s="646"/>
    </row>
    <row r="18" spans="1:256" s="10" customFormat="1" ht="24.75" customHeight="1">
      <c r="A18" s="647" t="s">
        <v>10</v>
      </c>
      <c r="B18" s="647"/>
      <c r="C18" s="647"/>
      <c r="D18" s="647"/>
      <c r="E18" s="647"/>
      <c r="F18" s="647"/>
      <c r="G18" s="647"/>
    </row>
    <row r="19" spans="1:256" s="10" customFormat="1" ht="24" customHeight="1">
      <c r="A19" s="633" t="s">
        <v>163</v>
      </c>
      <c r="B19" s="633"/>
      <c r="C19" s="633"/>
      <c r="D19" s="633"/>
      <c r="E19" s="633"/>
      <c r="F19" s="633"/>
      <c r="G19" s="633"/>
    </row>
    <row r="20" spans="1:256" customFormat="1" ht="45" customHeight="1">
      <c r="A20" s="654" t="s">
        <v>232</v>
      </c>
      <c r="B20" s="654"/>
      <c r="C20" s="654"/>
      <c r="D20" s="654"/>
      <c r="E20" s="654"/>
      <c r="F20" s="654"/>
      <c r="G20" s="654"/>
    </row>
    <row r="21" spans="1:256" s="61" customFormat="1" ht="25.5" customHeight="1">
      <c r="A21" s="601" t="s">
        <v>270</v>
      </c>
      <c r="B21" s="324"/>
      <c r="C21" s="324"/>
      <c r="D21" s="324"/>
      <c r="E21" s="324"/>
      <c r="F21" s="324"/>
      <c r="G21" s="324"/>
    </row>
    <row r="22" spans="1:256" s="10" customFormat="1" ht="24" customHeight="1">
      <c r="A22" s="150" t="s">
        <v>165</v>
      </c>
      <c r="B22" s="151"/>
      <c r="C22" s="151"/>
      <c r="D22" s="151"/>
      <c r="E22" s="151"/>
      <c r="F22" s="151"/>
      <c r="G22" s="151"/>
    </row>
    <row r="23" spans="1:256" s="10" customFormat="1" ht="63" customHeight="1">
      <c r="A23" s="631" t="s">
        <v>499</v>
      </c>
      <c r="B23" s="631"/>
      <c r="C23" s="631"/>
      <c r="D23" s="631"/>
      <c r="E23" s="631"/>
      <c r="F23" s="631"/>
      <c r="G23" s="631"/>
    </row>
    <row r="24" spans="1:256" s="10" customFormat="1" ht="113.25" customHeight="1">
      <c r="A24" s="641" t="s">
        <v>420</v>
      </c>
      <c r="B24" s="641"/>
      <c r="C24" s="641"/>
      <c r="D24" s="641"/>
      <c r="E24" s="641"/>
      <c r="F24" s="641"/>
      <c r="G24" s="641"/>
    </row>
    <row r="25" spans="1:256" s="15" customFormat="1" ht="111.75" customHeight="1">
      <c r="A25" s="595" t="s">
        <v>11</v>
      </c>
      <c r="B25" s="592" t="s">
        <v>12</v>
      </c>
      <c r="C25" s="592" t="s">
        <v>13</v>
      </c>
      <c r="D25" s="592" t="s">
        <v>14</v>
      </c>
      <c r="E25" s="592" t="s">
        <v>15</v>
      </c>
      <c r="F25" s="592" t="s">
        <v>16</v>
      </c>
      <c r="G25" s="592" t="s">
        <v>17</v>
      </c>
    </row>
    <row r="26" spans="1:256" s="15" customFormat="1" ht="20.25">
      <c r="A26" s="503">
        <v>1</v>
      </c>
      <c r="B26" s="503">
        <v>2</v>
      </c>
      <c r="C26" s="503">
        <v>3</v>
      </c>
      <c r="D26" s="503">
        <v>4</v>
      </c>
      <c r="E26" s="503">
        <v>5</v>
      </c>
      <c r="F26" s="503">
        <v>6</v>
      </c>
      <c r="G26" s="503">
        <v>7</v>
      </c>
    </row>
    <row r="27" spans="1:256" s="15" customFormat="1" ht="66.75" customHeight="1">
      <c r="A27" s="157" t="s">
        <v>18</v>
      </c>
      <c r="B27" s="158" t="s">
        <v>19</v>
      </c>
      <c r="C27" s="159">
        <v>14545174</v>
      </c>
      <c r="D27" s="159">
        <v>14545166.4</v>
      </c>
      <c r="E27" s="159">
        <f>D27-C27</f>
        <v>-7.599999999627471</v>
      </c>
      <c r="F27" s="270">
        <f>D27/C27*100</f>
        <v>99.999947748992213</v>
      </c>
      <c r="G27" s="418" t="s">
        <v>421</v>
      </c>
      <c r="H27" s="18"/>
    </row>
    <row r="28" spans="1:256" s="15" customFormat="1" ht="87.75" customHeight="1">
      <c r="A28" s="160" t="s">
        <v>20</v>
      </c>
      <c r="B28" s="596"/>
      <c r="C28" s="285"/>
      <c r="D28" s="285"/>
      <c r="E28" s="285"/>
      <c r="F28" s="285"/>
      <c r="G28" s="285"/>
    </row>
    <row r="29" spans="1:256" s="19" customFormat="1" ht="93" customHeight="1">
      <c r="A29" s="168" t="s">
        <v>422</v>
      </c>
      <c r="B29" s="596" t="s">
        <v>153</v>
      </c>
      <c r="C29" s="285">
        <v>70.8</v>
      </c>
      <c r="D29" s="507"/>
      <c r="E29" s="507"/>
      <c r="F29" s="507"/>
      <c r="G29" s="358" t="s">
        <v>154</v>
      </c>
    </row>
    <row r="30" spans="1:256" s="19" customFormat="1" ht="278.25" customHeight="1">
      <c r="A30" s="712" t="s">
        <v>423</v>
      </c>
      <c r="B30" s="735" t="s">
        <v>30</v>
      </c>
      <c r="C30" s="735">
        <v>10.039999999999999</v>
      </c>
      <c r="D30" s="735">
        <v>9.1999999999999993</v>
      </c>
      <c r="E30" s="735">
        <f t="shared" ref="E30:E46" si="0">D30-C30</f>
        <v>-0.83999999999999986</v>
      </c>
      <c r="F30" s="737">
        <f t="shared" ref="F30:F46" si="1">D30/C30*100</f>
        <v>91.633466135458164</v>
      </c>
      <c r="G30" s="739" t="s">
        <v>457</v>
      </c>
    </row>
    <row r="31" spans="1:256" s="19" customFormat="1" ht="176.25" customHeight="1">
      <c r="A31" s="713"/>
      <c r="B31" s="736"/>
      <c r="C31" s="736"/>
      <c r="D31" s="736"/>
      <c r="E31" s="736"/>
      <c r="F31" s="738"/>
      <c r="G31" s="740"/>
    </row>
    <row r="32" spans="1:256" s="20" customFormat="1" ht="330.75" customHeight="1">
      <c r="A32" s="431" t="s">
        <v>424</v>
      </c>
      <c r="B32" s="596" t="s">
        <v>30</v>
      </c>
      <c r="C32" s="596">
        <v>15.2</v>
      </c>
      <c r="D32" s="596">
        <v>0</v>
      </c>
      <c r="E32" s="596">
        <f t="shared" si="0"/>
        <v>-15.2</v>
      </c>
      <c r="F32" s="530"/>
      <c r="G32" s="599" t="s">
        <v>454</v>
      </c>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723"/>
      <c r="BI32" s="723"/>
      <c r="BJ32" s="723"/>
      <c r="BK32" s="723"/>
      <c r="BL32" s="723"/>
      <c r="BM32" s="723"/>
      <c r="BN32" s="723"/>
      <c r="BO32" s="723"/>
      <c r="BP32" s="723"/>
      <c r="BQ32" s="723"/>
      <c r="BR32" s="723"/>
      <c r="BS32" s="723"/>
      <c r="BT32" s="723"/>
      <c r="BU32" s="723"/>
      <c r="BV32" s="723"/>
      <c r="BW32" s="723"/>
      <c r="BX32" s="723"/>
      <c r="BY32" s="723"/>
      <c r="BZ32" s="723"/>
      <c r="CA32" s="723"/>
      <c r="CB32" s="723"/>
      <c r="CC32" s="723"/>
      <c r="CD32" s="723"/>
      <c r="CE32" s="723"/>
      <c r="CF32" s="723"/>
      <c r="CG32" s="723"/>
      <c r="CH32" s="723"/>
      <c r="CI32" s="723"/>
      <c r="CJ32" s="723"/>
      <c r="CK32" s="723"/>
      <c r="CL32" s="723"/>
      <c r="CM32" s="723"/>
      <c r="CN32" s="723"/>
      <c r="CO32" s="723"/>
      <c r="CP32" s="723"/>
      <c r="CQ32" s="723"/>
      <c r="CR32" s="723"/>
      <c r="CS32" s="723"/>
      <c r="CT32" s="723"/>
      <c r="CU32" s="723"/>
      <c r="CV32" s="723"/>
      <c r="CW32" s="723"/>
      <c r="CX32" s="723"/>
      <c r="CY32" s="723"/>
      <c r="CZ32" s="723"/>
      <c r="DA32" s="723"/>
      <c r="DB32" s="723"/>
      <c r="DC32" s="723"/>
      <c r="DD32" s="723"/>
      <c r="DE32" s="723"/>
      <c r="DF32" s="723"/>
      <c r="DG32" s="723"/>
      <c r="DH32" s="723"/>
      <c r="DI32" s="723"/>
      <c r="DJ32" s="723"/>
      <c r="DK32" s="723"/>
      <c r="DL32" s="723"/>
      <c r="DM32" s="723"/>
      <c r="DN32" s="723"/>
      <c r="DO32" s="723"/>
      <c r="DP32" s="723"/>
      <c r="DQ32" s="723"/>
      <c r="DR32" s="723"/>
      <c r="DS32" s="723"/>
      <c r="DT32" s="723"/>
      <c r="DU32" s="723"/>
      <c r="DV32" s="723"/>
      <c r="DW32" s="723"/>
      <c r="DX32" s="723"/>
      <c r="DY32" s="723"/>
      <c r="DZ32" s="723"/>
      <c r="EA32" s="723"/>
      <c r="EB32" s="723"/>
      <c r="EC32" s="723"/>
      <c r="ED32" s="723"/>
      <c r="EE32" s="723"/>
      <c r="EF32" s="723"/>
      <c r="EG32" s="723"/>
      <c r="EH32" s="723"/>
      <c r="EI32" s="723"/>
      <c r="EJ32" s="723"/>
      <c r="EK32" s="723"/>
      <c r="EL32" s="723"/>
      <c r="EM32" s="723"/>
      <c r="EN32" s="723"/>
      <c r="EO32" s="723"/>
      <c r="EP32" s="723"/>
      <c r="EQ32" s="723"/>
      <c r="ER32" s="723"/>
      <c r="ES32" s="723"/>
      <c r="ET32" s="723"/>
      <c r="EU32" s="723"/>
      <c r="EV32" s="723"/>
      <c r="EW32" s="723"/>
      <c r="EX32" s="723"/>
      <c r="EY32" s="723"/>
      <c r="EZ32" s="723"/>
      <c r="FA32" s="723"/>
      <c r="FB32" s="723"/>
      <c r="FC32" s="723"/>
      <c r="FD32" s="723"/>
      <c r="FE32" s="723"/>
      <c r="FF32" s="723"/>
      <c r="FG32" s="723"/>
      <c r="FH32" s="723"/>
      <c r="FI32" s="723"/>
      <c r="FJ32" s="723"/>
      <c r="FK32" s="723"/>
      <c r="FL32" s="723"/>
      <c r="FM32" s="723"/>
      <c r="FN32" s="723"/>
      <c r="FO32" s="723"/>
      <c r="FP32" s="723"/>
      <c r="FQ32" s="723"/>
      <c r="FR32" s="723"/>
      <c r="FS32" s="723"/>
      <c r="FT32" s="723"/>
      <c r="FU32" s="723"/>
      <c r="FV32" s="723"/>
      <c r="FW32" s="723"/>
      <c r="FX32" s="723"/>
      <c r="FY32" s="723"/>
      <c r="FZ32" s="723"/>
      <c r="GA32" s="723"/>
      <c r="GB32" s="723"/>
      <c r="GC32" s="723"/>
      <c r="GD32" s="723"/>
      <c r="GE32" s="723"/>
      <c r="GF32" s="723"/>
      <c r="GG32" s="723"/>
      <c r="GH32" s="723"/>
      <c r="GI32" s="723"/>
      <c r="GJ32" s="723"/>
      <c r="GK32" s="723"/>
      <c r="GL32" s="723"/>
      <c r="GM32" s="723"/>
      <c r="GN32" s="723"/>
      <c r="GO32" s="723"/>
      <c r="GP32" s="723"/>
      <c r="GQ32" s="723"/>
      <c r="GR32" s="723"/>
      <c r="GS32" s="723"/>
      <c r="GT32" s="723"/>
      <c r="GU32" s="723"/>
      <c r="GV32" s="723"/>
      <c r="GW32" s="723"/>
      <c r="GX32" s="723"/>
      <c r="GY32" s="723"/>
      <c r="GZ32" s="723"/>
      <c r="HA32" s="723"/>
      <c r="HB32" s="723"/>
      <c r="HC32" s="723"/>
      <c r="HD32" s="723"/>
      <c r="HE32" s="723"/>
      <c r="HF32" s="723"/>
      <c r="HG32" s="723"/>
      <c r="HH32" s="723"/>
      <c r="HI32" s="723"/>
      <c r="HJ32" s="723"/>
      <c r="HK32" s="723"/>
      <c r="HL32" s="723"/>
      <c r="HM32" s="723"/>
      <c r="HN32" s="723"/>
      <c r="HO32" s="723"/>
      <c r="HP32" s="723"/>
      <c r="HQ32" s="723"/>
      <c r="HR32" s="723"/>
      <c r="HS32" s="723"/>
      <c r="HT32" s="723"/>
      <c r="HU32" s="723"/>
      <c r="HV32" s="723"/>
      <c r="HW32" s="723"/>
      <c r="HX32" s="723"/>
      <c r="HY32" s="723"/>
      <c r="HZ32" s="723"/>
      <c r="IA32" s="723"/>
      <c r="IB32" s="723"/>
      <c r="IC32" s="723"/>
      <c r="ID32" s="723"/>
      <c r="IE32" s="723"/>
      <c r="IF32" s="723"/>
      <c r="IG32" s="723"/>
      <c r="IH32" s="723"/>
      <c r="II32" s="723"/>
      <c r="IJ32" s="723"/>
      <c r="IK32" s="723"/>
      <c r="IL32" s="723"/>
      <c r="IM32" s="723"/>
      <c r="IN32" s="723"/>
      <c r="IO32" s="723"/>
      <c r="IP32" s="723"/>
      <c r="IQ32" s="723"/>
      <c r="IR32" s="723"/>
      <c r="IS32" s="723"/>
      <c r="IT32" s="723"/>
      <c r="IU32" s="723"/>
      <c r="IV32" s="723"/>
    </row>
    <row r="33" spans="1:256" s="20" customFormat="1" ht="172.5" customHeight="1">
      <c r="A33" s="732" t="s">
        <v>425</v>
      </c>
      <c r="B33" s="702" t="s">
        <v>30</v>
      </c>
      <c r="C33" s="702">
        <v>8.3000000000000007</v>
      </c>
      <c r="D33" s="702">
        <v>7.5</v>
      </c>
      <c r="E33" s="702">
        <f t="shared" si="0"/>
        <v>-0.80000000000000071</v>
      </c>
      <c r="F33" s="726">
        <f t="shared" si="1"/>
        <v>90.361445783132524</v>
      </c>
      <c r="G33" s="730" t="s">
        <v>416</v>
      </c>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s="20" customFormat="1" ht="313.5" customHeight="1">
      <c r="A34" s="733"/>
      <c r="B34" s="703"/>
      <c r="C34" s="703"/>
      <c r="D34" s="703"/>
      <c r="E34" s="703"/>
      <c r="F34" s="727"/>
      <c r="G34" s="730"/>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8"/>
      <c r="AY34" s="528"/>
      <c r="AZ34" s="528"/>
      <c r="BA34" s="528"/>
      <c r="BB34" s="528"/>
      <c r="BC34" s="528"/>
      <c r="BD34" s="528"/>
      <c r="BE34" s="528"/>
      <c r="BF34" s="528"/>
      <c r="BG34" s="528"/>
      <c r="BH34" s="528"/>
      <c r="BI34" s="528"/>
      <c r="BJ34" s="528"/>
      <c r="BK34" s="528"/>
      <c r="BL34" s="528"/>
      <c r="BM34" s="528"/>
      <c r="BN34" s="528"/>
      <c r="BO34" s="528"/>
      <c r="BP34" s="528"/>
      <c r="BQ34" s="528"/>
      <c r="BR34" s="528"/>
      <c r="BS34" s="528"/>
      <c r="BT34" s="528"/>
      <c r="BU34" s="528"/>
      <c r="BV34" s="528"/>
      <c r="BW34" s="528"/>
      <c r="BX34" s="528"/>
      <c r="BY34" s="528"/>
      <c r="BZ34" s="528"/>
      <c r="CA34" s="528"/>
      <c r="CB34" s="528"/>
      <c r="CC34" s="528"/>
      <c r="CD34" s="528"/>
      <c r="CE34" s="528"/>
      <c r="CF34" s="528"/>
      <c r="CG34" s="528"/>
      <c r="CH34" s="528"/>
      <c r="CI34" s="528"/>
      <c r="CJ34" s="528"/>
      <c r="CK34" s="528"/>
      <c r="CL34" s="528"/>
      <c r="CM34" s="528"/>
      <c r="CN34" s="528"/>
      <c r="CO34" s="528"/>
      <c r="CP34" s="528"/>
      <c r="CQ34" s="528"/>
      <c r="CR34" s="528"/>
      <c r="CS34" s="528"/>
      <c r="CT34" s="528"/>
      <c r="CU34" s="528"/>
      <c r="CV34" s="528"/>
      <c r="CW34" s="528"/>
      <c r="CX34" s="528"/>
      <c r="CY34" s="528"/>
      <c r="CZ34" s="528"/>
      <c r="DA34" s="528"/>
      <c r="DB34" s="528"/>
      <c r="DC34" s="528"/>
      <c r="DD34" s="528"/>
      <c r="DE34" s="528"/>
      <c r="DF34" s="528"/>
      <c r="DG34" s="528"/>
      <c r="DH34" s="528"/>
      <c r="DI34" s="528"/>
      <c r="DJ34" s="528"/>
      <c r="DK34" s="528"/>
      <c r="DL34" s="528"/>
      <c r="DM34" s="528"/>
      <c r="DN34" s="528"/>
      <c r="DO34" s="528"/>
      <c r="DP34" s="528"/>
      <c r="DQ34" s="528"/>
      <c r="DR34" s="528"/>
      <c r="DS34" s="528"/>
      <c r="DT34" s="528"/>
      <c r="DU34" s="528"/>
      <c r="DV34" s="528"/>
      <c r="DW34" s="528"/>
      <c r="DX34" s="528"/>
      <c r="DY34" s="528"/>
      <c r="DZ34" s="528"/>
      <c r="EA34" s="528"/>
      <c r="EB34" s="528"/>
      <c r="EC34" s="528"/>
      <c r="ED34" s="528"/>
      <c r="EE34" s="528"/>
      <c r="EF34" s="528"/>
      <c r="EG34" s="528"/>
      <c r="EH34" s="528"/>
      <c r="EI34" s="528"/>
      <c r="EJ34" s="528"/>
      <c r="EK34" s="528"/>
      <c r="EL34" s="528"/>
      <c r="EM34" s="528"/>
      <c r="EN34" s="528"/>
      <c r="EO34" s="528"/>
      <c r="EP34" s="528"/>
      <c r="EQ34" s="528"/>
      <c r="ER34" s="528"/>
      <c r="ES34" s="528"/>
      <c r="ET34" s="528"/>
      <c r="EU34" s="528"/>
      <c r="EV34" s="528"/>
      <c r="EW34" s="528"/>
      <c r="EX34" s="528"/>
      <c r="EY34" s="528"/>
      <c r="EZ34" s="528"/>
      <c r="FA34" s="528"/>
      <c r="FB34" s="528"/>
      <c r="FC34" s="528"/>
      <c r="FD34" s="528"/>
      <c r="FE34" s="528"/>
      <c r="FF34" s="528"/>
      <c r="FG34" s="528"/>
      <c r="FH34" s="528"/>
      <c r="FI34" s="528"/>
      <c r="FJ34" s="528"/>
      <c r="FK34" s="528"/>
      <c r="FL34" s="528"/>
      <c r="FM34" s="528"/>
      <c r="FN34" s="528"/>
      <c r="FO34" s="528"/>
      <c r="FP34" s="528"/>
      <c r="FQ34" s="528"/>
      <c r="FR34" s="528"/>
      <c r="FS34" s="528"/>
      <c r="FT34" s="528"/>
      <c r="FU34" s="528"/>
      <c r="FV34" s="528"/>
      <c r="FW34" s="528"/>
      <c r="FX34" s="528"/>
      <c r="FY34" s="528"/>
      <c r="FZ34" s="528"/>
      <c r="GA34" s="528"/>
      <c r="GB34" s="528"/>
      <c r="GC34" s="528"/>
      <c r="GD34" s="528"/>
      <c r="GE34" s="528"/>
      <c r="GF34" s="528"/>
      <c r="GG34" s="528"/>
      <c r="GH34" s="528"/>
      <c r="GI34" s="528"/>
      <c r="GJ34" s="528"/>
      <c r="GK34" s="528"/>
      <c r="GL34" s="528"/>
      <c r="GM34" s="528"/>
      <c r="GN34" s="528"/>
      <c r="GO34" s="528"/>
      <c r="GP34" s="528"/>
      <c r="GQ34" s="528"/>
      <c r="GR34" s="528"/>
      <c r="GS34" s="528"/>
      <c r="GT34" s="528"/>
      <c r="GU34" s="528"/>
      <c r="GV34" s="528"/>
      <c r="GW34" s="528"/>
      <c r="GX34" s="528"/>
      <c r="GY34" s="528"/>
      <c r="GZ34" s="528"/>
      <c r="HA34" s="528"/>
      <c r="HB34" s="528"/>
      <c r="HC34" s="528"/>
      <c r="HD34" s="528"/>
      <c r="HE34" s="528"/>
      <c r="HF34" s="528"/>
      <c r="HG34" s="528"/>
      <c r="HH34" s="528"/>
      <c r="HI34" s="528"/>
      <c r="HJ34" s="528"/>
      <c r="HK34" s="528"/>
      <c r="HL34" s="528"/>
      <c r="HM34" s="528"/>
      <c r="HN34" s="528"/>
      <c r="HO34" s="528"/>
      <c r="HP34" s="528"/>
      <c r="HQ34" s="528"/>
      <c r="HR34" s="528"/>
      <c r="HS34" s="528"/>
      <c r="HT34" s="528"/>
      <c r="HU34" s="528"/>
      <c r="HV34" s="528"/>
      <c r="HW34" s="528"/>
      <c r="HX34" s="528"/>
      <c r="HY34" s="528"/>
      <c r="HZ34" s="528"/>
      <c r="IA34" s="528"/>
      <c r="IB34" s="528"/>
      <c r="IC34" s="528"/>
      <c r="ID34" s="528"/>
      <c r="IE34" s="528"/>
      <c r="IF34" s="528"/>
      <c r="IG34" s="528"/>
      <c r="IH34" s="528"/>
      <c r="II34" s="528"/>
      <c r="IJ34" s="528"/>
      <c r="IK34" s="528"/>
      <c r="IL34" s="528"/>
      <c r="IM34" s="528"/>
      <c r="IN34" s="528"/>
      <c r="IO34" s="528"/>
      <c r="IP34" s="528"/>
      <c r="IQ34" s="528"/>
      <c r="IR34" s="528"/>
      <c r="IS34" s="528"/>
      <c r="IT34" s="528"/>
      <c r="IU34" s="528"/>
      <c r="IV34" s="528"/>
    </row>
    <row r="35" spans="1:256" s="20" customFormat="1" ht="406.5" customHeight="1">
      <c r="A35" s="733"/>
      <c r="B35" s="703"/>
      <c r="C35" s="703"/>
      <c r="D35" s="703"/>
      <c r="E35" s="703"/>
      <c r="F35" s="727"/>
      <c r="G35" s="730"/>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c r="BX35" s="519"/>
      <c r="BY35" s="519"/>
      <c r="BZ35" s="519"/>
      <c r="CA35" s="519"/>
      <c r="CB35" s="519"/>
      <c r="CC35" s="519"/>
      <c r="CD35" s="519"/>
      <c r="CE35" s="519"/>
      <c r="CF35" s="519"/>
      <c r="CG35" s="519"/>
      <c r="CH35" s="519"/>
      <c r="CI35" s="519"/>
      <c r="CJ35" s="519"/>
      <c r="CK35" s="519"/>
      <c r="CL35" s="519"/>
      <c r="CM35" s="519"/>
      <c r="CN35" s="519"/>
      <c r="CO35" s="519"/>
      <c r="CP35" s="519"/>
      <c r="CQ35" s="519"/>
      <c r="CR35" s="519"/>
      <c r="CS35" s="519"/>
      <c r="CT35" s="519"/>
      <c r="CU35" s="519"/>
      <c r="CV35" s="519"/>
      <c r="CW35" s="519"/>
      <c r="CX35" s="519"/>
      <c r="CY35" s="519"/>
      <c r="CZ35" s="519"/>
      <c r="DA35" s="519"/>
      <c r="DB35" s="519"/>
      <c r="DC35" s="519"/>
      <c r="DD35" s="519"/>
      <c r="DE35" s="519"/>
      <c r="DF35" s="519"/>
      <c r="DG35" s="519"/>
      <c r="DH35" s="519"/>
      <c r="DI35" s="519"/>
      <c r="DJ35" s="519"/>
      <c r="DK35" s="519"/>
      <c r="DL35" s="519"/>
      <c r="DM35" s="519"/>
      <c r="DN35" s="519"/>
      <c r="DO35" s="519"/>
      <c r="DP35" s="519"/>
      <c r="DQ35" s="519"/>
      <c r="DR35" s="519"/>
      <c r="DS35" s="519"/>
      <c r="DT35" s="519"/>
      <c r="DU35" s="519"/>
      <c r="DV35" s="519"/>
      <c r="DW35" s="519"/>
      <c r="DX35" s="519"/>
      <c r="DY35" s="519"/>
      <c r="DZ35" s="519"/>
      <c r="EA35" s="519"/>
      <c r="EB35" s="519"/>
      <c r="EC35" s="519"/>
      <c r="ED35" s="519"/>
      <c r="EE35" s="519"/>
      <c r="EF35" s="519"/>
      <c r="EG35" s="519"/>
      <c r="EH35" s="519"/>
      <c r="EI35" s="519"/>
      <c r="EJ35" s="519"/>
      <c r="EK35" s="519"/>
      <c r="EL35" s="519"/>
      <c r="EM35" s="519"/>
      <c r="EN35" s="519"/>
      <c r="EO35" s="519"/>
      <c r="EP35" s="519"/>
      <c r="EQ35" s="519"/>
      <c r="ER35" s="519"/>
      <c r="ES35" s="519"/>
      <c r="ET35" s="519"/>
      <c r="EU35" s="519"/>
      <c r="EV35" s="519"/>
      <c r="EW35" s="519"/>
      <c r="EX35" s="519"/>
      <c r="EY35" s="519"/>
      <c r="EZ35" s="519"/>
      <c r="FA35" s="519"/>
      <c r="FB35" s="519"/>
      <c r="FC35" s="519"/>
      <c r="FD35" s="519"/>
      <c r="FE35" s="519"/>
      <c r="FF35" s="519"/>
      <c r="FG35" s="519"/>
      <c r="FH35" s="519"/>
      <c r="FI35" s="519"/>
      <c r="FJ35" s="519"/>
      <c r="FK35" s="519"/>
      <c r="FL35" s="519"/>
      <c r="FM35" s="519"/>
      <c r="FN35" s="519"/>
      <c r="FO35" s="519"/>
      <c r="FP35" s="519"/>
      <c r="FQ35" s="519"/>
      <c r="FR35" s="519"/>
      <c r="FS35" s="519"/>
      <c r="FT35" s="519"/>
      <c r="FU35" s="519"/>
      <c r="FV35" s="519"/>
      <c r="FW35" s="519"/>
      <c r="FX35" s="519"/>
      <c r="FY35" s="519"/>
      <c r="FZ35" s="519"/>
      <c r="GA35" s="519"/>
      <c r="GB35" s="519"/>
      <c r="GC35" s="519"/>
      <c r="GD35" s="519"/>
      <c r="GE35" s="519"/>
      <c r="GF35" s="519"/>
      <c r="GG35" s="519"/>
      <c r="GH35" s="519"/>
      <c r="GI35" s="519"/>
      <c r="GJ35" s="519"/>
      <c r="GK35" s="519"/>
      <c r="GL35" s="519"/>
      <c r="GM35" s="519"/>
      <c r="GN35" s="519"/>
      <c r="GO35" s="519"/>
      <c r="GP35" s="519"/>
      <c r="GQ35" s="519"/>
      <c r="GR35" s="519"/>
      <c r="GS35" s="519"/>
      <c r="GT35" s="519"/>
      <c r="GU35" s="519"/>
      <c r="GV35" s="519"/>
      <c r="GW35" s="519"/>
      <c r="GX35" s="519"/>
      <c r="GY35" s="519"/>
      <c r="GZ35" s="519"/>
      <c r="HA35" s="519"/>
      <c r="HB35" s="519"/>
      <c r="HC35" s="519"/>
      <c r="HD35" s="519"/>
      <c r="HE35" s="519"/>
      <c r="HF35" s="519"/>
      <c r="HG35" s="519"/>
      <c r="HH35" s="519"/>
      <c r="HI35" s="519"/>
      <c r="HJ35" s="519"/>
      <c r="HK35" s="519"/>
      <c r="HL35" s="519"/>
      <c r="HM35" s="519"/>
      <c r="HN35" s="519"/>
      <c r="HO35" s="519"/>
      <c r="HP35" s="519"/>
      <c r="HQ35" s="519"/>
      <c r="HR35" s="519"/>
      <c r="HS35" s="519"/>
      <c r="HT35" s="519"/>
      <c r="HU35" s="519"/>
      <c r="HV35" s="519"/>
      <c r="HW35" s="519"/>
      <c r="HX35" s="519"/>
      <c r="HY35" s="519"/>
      <c r="HZ35" s="519"/>
      <c r="IA35" s="519"/>
      <c r="IB35" s="519"/>
      <c r="IC35" s="519"/>
      <c r="ID35" s="519"/>
      <c r="IE35" s="519"/>
      <c r="IF35" s="519"/>
      <c r="IG35" s="519"/>
      <c r="IH35" s="519"/>
      <c r="II35" s="519"/>
      <c r="IJ35" s="519"/>
      <c r="IK35" s="519"/>
      <c r="IL35" s="519"/>
      <c r="IM35" s="519"/>
      <c r="IN35" s="519"/>
      <c r="IO35" s="519"/>
      <c r="IP35" s="519"/>
      <c r="IQ35" s="519"/>
      <c r="IR35" s="519"/>
      <c r="IS35" s="519"/>
      <c r="IT35" s="519"/>
      <c r="IU35" s="519"/>
      <c r="IV35" s="519"/>
    </row>
    <row r="36" spans="1:256" s="20" customFormat="1" ht="378" customHeight="1">
      <c r="A36" s="733"/>
      <c r="B36" s="703"/>
      <c r="C36" s="703"/>
      <c r="D36" s="703"/>
      <c r="E36" s="703"/>
      <c r="F36" s="727"/>
      <c r="G36" s="730"/>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19"/>
      <c r="BW36" s="519"/>
      <c r="BX36" s="519"/>
      <c r="BY36" s="519"/>
      <c r="BZ36" s="519"/>
      <c r="CA36" s="519"/>
      <c r="CB36" s="519"/>
      <c r="CC36" s="519"/>
      <c r="CD36" s="519"/>
      <c r="CE36" s="519"/>
      <c r="CF36" s="519"/>
      <c r="CG36" s="519"/>
      <c r="CH36" s="519"/>
      <c r="CI36" s="519"/>
      <c r="CJ36" s="519"/>
      <c r="CK36" s="519"/>
      <c r="CL36" s="519"/>
      <c r="CM36" s="519"/>
      <c r="CN36" s="519"/>
      <c r="CO36" s="519"/>
      <c r="CP36" s="519"/>
      <c r="CQ36" s="519"/>
      <c r="CR36" s="519"/>
      <c r="CS36" s="519"/>
      <c r="CT36" s="519"/>
      <c r="CU36" s="519"/>
      <c r="CV36" s="519"/>
      <c r="CW36" s="519"/>
      <c r="CX36" s="519"/>
      <c r="CY36" s="519"/>
      <c r="CZ36" s="519"/>
      <c r="DA36" s="519"/>
      <c r="DB36" s="519"/>
      <c r="DC36" s="519"/>
      <c r="DD36" s="519"/>
      <c r="DE36" s="519"/>
      <c r="DF36" s="519"/>
      <c r="DG36" s="519"/>
      <c r="DH36" s="519"/>
      <c r="DI36" s="519"/>
      <c r="DJ36" s="519"/>
      <c r="DK36" s="519"/>
      <c r="DL36" s="519"/>
      <c r="DM36" s="519"/>
      <c r="DN36" s="519"/>
      <c r="DO36" s="519"/>
      <c r="DP36" s="519"/>
      <c r="DQ36" s="519"/>
      <c r="DR36" s="519"/>
      <c r="DS36" s="519"/>
      <c r="DT36" s="519"/>
      <c r="DU36" s="519"/>
      <c r="DV36" s="519"/>
      <c r="DW36" s="519"/>
      <c r="DX36" s="519"/>
      <c r="DY36" s="519"/>
      <c r="DZ36" s="519"/>
      <c r="EA36" s="519"/>
      <c r="EB36" s="519"/>
      <c r="EC36" s="519"/>
      <c r="ED36" s="519"/>
      <c r="EE36" s="519"/>
      <c r="EF36" s="519"/>
      <c r="EG36" s="519"/>
      <c r="EH36" s="519"/>
      <c r="EI36" s="519"/>
      <c r="EJ36" s="519"/>
      <c r="EK36" s="519"/>
      <c r="EL36" s="519"/>
      <c r="EM36" s="519"/>
      <c r="EN36" s="519"/>
      <c r="EO36" s="519"/>
      <c r="EP36" s="519"/>
      <c r="EQ36" s="519"/>
      <c r="ER36" s="519"/>
      <c r="ES36" s="519"/>
      <c r="ET36" s="519"/>
      <c r="EU36" s="519"/>
      <c r="EV36" s="519"/>
      <c r="EW36" s="519"/>
      <c r="EX36" s="519"/>
      <c r="EY36" s="519"/>
      <c r="EZ36" s="519"/>
      <c r="FA36" s="519"/>
      <c r="FB36" s="519"/>
      <c r="FC36" s="519"/>
      <c r="FD36" s="519"/>
      <c r="FE36" s="519"/>
      <c r="FF36" s="519"/>
      <c r="FG36" s="519"/>
      <c r="FH36" s="519"/>
      <c r="FI36" s="519"/>
      <c r="FJ36" s="519"/>
      <c r="FK36" s="519"/>
      <c r="FL36" s="519"/>
      <c r="FM36" s="519"/>
      <c r="FN36" s="519"/>
      <c r="FO36" s="519"/>
      <c r="FP36" s="519"/>
      <c r="FQ36" s="519"/>
      <c r="FR36" s="519"/>
      <c r="FS36" s="519"/>
      <c r="FT36" s="519"/>
      <c r="FU36" s="519"/>
      <c r="FV36" s="519"/>
      <c r="FW36" s="519"/>
      <c r="FX36" s="519"/>
      <c r="FY36" s="519"/>
      <c r="FZ36" s="519"/>
      <c r="GA36" s="519"/>
      <c r="GB36" s="519"/>
      <c r="GC36" s="519"/>
      <c r="GD36" s="519"/>
      <c r="GE36" s="519"/>
      <c r="GF36" s="519"/>
      <c r="GG36" s="519"/>
      <c r="GH36" s="519"/>
      <c r="GI36" s="519"/>
      <c r="GJ36" s="519"/>
      <c r="GK36" s="519"/>
      <c r="GL36" s="519"/>
      <c r="GM36" s="519"/>
      <c r="GN36" s="519"/>
      <c r="GO36" s="519"/>
      <c r="GP36" s="519"/>
      <c r="GQ36" s="519"/>
      <c r="GR36" s="519"/>
      <c r="GS36" s="519"/>
      <c r="GT36" s="519"/>
      <c r="GU36" s="519"/>
      <c r="GV36" s="519"/>
      <c r="GW36" s="519"/>
      <c r="GX36" s="519"/>
      <c r="GY36" s="519"/>
      <c r="GZ36" s="519"/>
      <c r="HA36" s="519"/>
      <c r="HB36" s="519"/>
      <c r="HC36" s="519"/>
      <c r="HD36" s="519"/>
      <c r="HE36" s="519"/>
      <c r="HF36" s="519"/>
      <c r="HG36" s="519"/>
      <c r="HH36" s="519"/>
      <c r="HI36" s="519"/>
      <c r="HJ36" s="519"/>
      <c r="HK36" s="519"/>
      <c r="HL36" s="519"/>
      <c r="HM36" s="519"/>
      <c r="HN36" s="519"/>
      <c r="HO36" s="519"/>
      <c r="HP36" s="519"/>
      <c r="HQ36" s="519"/>
      <c r="HR36" s="519"/>
      <c r="HS36" s="519"/>
      <c r="HT36" s="519"/>
      <c r="HU36" s="519"/>
      <c r="HV36" s="519"/>
      <c r="HW36" s="519"/>
      <c r="HX36" s="519"/>
      <c r="HY36" s="519"/>
      <c r="HZ36" s="519"/>
      <c r="IA36" s="519"/>
      <c r="IB36" s="519"/>
      <c r="IC36" s="519"/>
      <c r="ID36" s="519"/>
      <c r="IE36" s="519"/>
      <c r="IF36" s="519"/>
      <c r="IG36" s="519"/>
      <c r="IH36" s="519"/>
      <c r="II36" s="519"/>
      <c r="IJ36" s="519"/>
      <c r="IK36" s="519"/>
      <c r="IL36" s="519"/>
      <c r="IM36" s="519"/>
      <c r="IN36" s="519"/>
      <c r="IO36" s="519"/>
      <c r="IP36" s="519"/>
      <c r="IQ36" s="519"/>
      <c r="IR36" s="519"/>
      <c r="IS36" s="519"/>
      <c r="IT36" s="519"/>
      <c r="IU36" s="519"/>
      <c r="IV36" s="519"/>
    </row>
    <row r="37" spans="1:256" s="20" customFormat="1" ht="408.75" customHeight="1">
      <c r="A37" s="733"/>
      <c r="B37" s="703"/>
      <c r="C37" s="703"/>
      <c r="D37" s="703"/>
      <c r="E37" s="703"/>
      <c r="F37" s="727"/>
      <c r="G37" s="730"/>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19"/>
      <c r="AY37" s="519"/>
      <c r="AZ37" s="519"/>
      <c r="BA37" s="519"/>
      <c r="BB37" s="519"/>
      <c r="BC37" s="519"/>
      <c r="BD37" s="519"/>
      <c r="BE37" s="519"/>
      <c r="BF37" s="519"/>
      <c r="BG37" s="519"/>
      <c r="BH37" s="519"/>
      <c r="BI37" s="519"/>
      <c r="BJ37" s="519"/>
      <c r="BK37" s="519"/>
      <c r="BL37" s="519"/>
      <c r="BM37" s="519"/>
      <c r="BN37" s="519"/>
      <c r="BO37" s="519"/>
      <c r="BP37" s="519"/>
      <c r="BQ37" s="519"/>
      <c r="BR37" s="519"/>
      <c r="BS37" s="519"/>
      <c r="BT37" s="519"/>
      <c r="BU37" s="519"/>
      <c r="BV37" s="519"/>
      <c r="BW37" s="519"/>
      <c r="BX37" s="519"/>
      <c r="BY37" s="519"/>
      <c r="BZ37" s="519"/>
      <c r="CA37" s="519"/>
      <c r="CB37" s="519"/>
      <c r="CC37" s="519"/>
      <c r="CD37" s="519"/>
      <c r="CE37" s="519"/>
      <c r="CF37" s="519"/>
      <c r="CG37" s="519"/>
      <c r="CH37" s="519"/>
      <c r="CI37" s="519"/>
      <c r="CJ37" s="519"/>
      <c r="CK37" s="519"/>
      <c r="CL37" s="519"/>
      <c r="CM37" s="519"/>
      <c r="CN37" s="519"/>
      <c r="CO37" s="519"/>
      <c r="CP37" s="519"/>
      <c r="CQ37" s="519"/>
      <c r="CR37" s="519"/>
      <c r="CS37" s="519"/>
      <c r="CT37" s="519"/>
      <c r="CU37" s="519"/>
      <c r="CV37" s="519"/>
      <c r="CW37" s="519"/>
      <c r="CX37" s="519"/>
      <c r="CY37" s="519"/>
      <c r="CZ37" s="519"/>
      <c r="DA37" s="519"/>
      <c r="DB37" s="519"/>
      <c r="DC37" s="519"/>
      <c r="DD37" s="519"/>
      <c r="DE37" s="519"/>
      <c r="DF37" s="519"/>
      <c r="DG37" s="519"/>
      <c r="DH37" s="519"/>
      <c r="DI37" s="519"/>
      <c r="DJ37" s="519"/>
      <c r="DK37" s="519"/>
      <c r="DL37" s="519"/>
      <c r="DM37" s="519"/>
      <c r="DN37" s="519"/>
      <c r="DO37" s="519"/>
      <c r="DP37" s="519"/>
      <c r="DQ37" s="519"/>
      <c r="DR37" s="519"/>
      <c r="DS37" s="519"/>
      <c r="DT37" s="519"/>
      <c r="DU37" s="519"/>
      <c r="DV37" s="519"/>
      <c r="DW37" s="519"/>
      <c r="DX37" s="519"/>
      <c r="DY37" s="519"/>
      <c r="DZ37" s="519"/>
      <c r="EA37" s="519"/>
      <c r="EB37" s="519"/>
      <c r="EC37" s="519"/>
      <c r="ED37" s="519"/>
      <c r="EE37" s="519"/>
      <c r="EF37" s="519"/>
      <c r="EG37" s="519"/>
      <c r="EH37" s="519"/>
      <c r="EI37" s="519"/>
      <c r="EJ37" s="519"/>
      <c r="EK37" s="519"/>
      <c r="EL37" s="519"/>
      <c r="EM37" s="519"/>
      <c r="EN37" s="519"/>
      <c r="EO37" s="519"/>
      <c r="EP37" s="519"/>
      <c r="EQ37" s="519"/>
      <c r="ER37" s="519"/>
      <c r="ES37" s="519"/>
      <c r="ET37" s="519"/>
      <c r="EU37" s="519"/>
      <c r="EV37" s="519"/>
      <c r="EW37" s="519"/>
      <c r="EX37" s="519"/>
      <c r="EY37" s="519"/>
      <c r="EZ37" s="519"/>
      <c r="FA37" s="519"/>
      <c r="FB37" s="519"/>
      <c r="FC37" s="519"/>
      <c r="FD37" s="519"/>
      <c r="FE37" s="519"/>
      <c r="FF37" s="519"/>
      <c r="FG37" s="519"/>
      <c r="FH37" s="519"/>
      <c r="FI37" s="519"/>
      <c r="FJ37" s="519"/>
      <c r="FK37" s="519"/>
      <c r="FL37" s="519"/>
      <c r="FM37" s="519"/>
      <c r="FN37" s="519"/>
      <c r="FO37" s="519"/>
      <c r="FP37" s="519"/>
      <c r="FQ37" s="519"/>
      <c r="FR37" s="519"/>
      <c r="FS37" s="519"/>
      <c r="FT37" s="519"/>
      <c r="FU37" s="519"/>
      <c r="FV37" s="519"/>
      <c r="FW37" s="519"/>
      <c r="FX37" s="519"/>
      <c r="FY37" s="519"/>
      <c r="FZ37" s="519"/>
      <c r="GA37" s="519"/>
      <c r="GB37" s="519"/>
      <c r="GC37" s="519"/>
      <c r="GD37" s="519"/>
      <c r="GE37" s="519"/>
      <c r="GF37" s="519"/>
      <c r="GG37" s="519"/>
      <c r="GH37" s="519"/>
      <c r="GI37" s="519"/>
      <c r="GJ37" s="519"/>
      <c r="GK37" s="519"/>
      <c r="GL37" s="519"/>
      <c r="GM37" s="519"/>
      <c r="GN37" s="519"/>
      <c r="GO37" s="519"/>
      <c r="GP37" s="519"/>
      <c r="GQ37" s="519"/>
      <c r="GR37" s="519"/>
      <c r="GS37" s="519"/>
      <c r="GT37" s="519"/>
      <c r="GU37" s="519"/>
      <c r="GV37" s="519"/>
      <c r="GW37" s="519"/>
      <c r="GX37" s="519"/>
      <c r="GY37" s="519"/>
      <c r="GZ37" s="519"/>
      <c r="HA37" s="519"/>
      <c r="HB37" s="519"/>
      <c r="HC37" s="519"/>
      <c r="HD37" s="519"/>
      <c r="HE37" s="519"/>
      <c r="HF37" s="519"/>
      <c r="HG37" s="519"/>
      <c r="HH37" s="519"/>
      <c r="HI37" s="519"/>
      <c r="HJ37" s="519"/>
      <c r="HK37" s="519"/>
      <c r="HL37" s="519"/>
      <c r="HM37" s="519"/>
      <c r="HN37" s="519"/>
      <c r="HO37" s="519"/>
      <c r="HP37" s="519"/>
      <c r="HQ37" s="519"/>
      <c r="HR37" s="519"/>
      <c r="HS37" s="519"/>
      <c r="HT37" s="519"/>
      <c r="HU37" s="519"/>
      <c r="HV37" s="519"/>
      <c r="HW37" s="519"/>
      <c r="HX37" s="519"/>
      <c r="HY37" s="519"/>
      <c r="HZ37" s="519"/>
      <c r="IA37" s="519"/>
      <c r="IB37" s="519"/>
      <c r="IC37" s="519"/>
      <c r="ID37" s="519"/>
      <c r="IE37" s="519"/>
      <c r="IF37" s="519"/>
      <c r="IG37" s="519"/>
      <c r="IH37" s="519"/>
      <c r="II37" s="519"/>
      <c r="IJ37" s="519"/>
      <c r="IK37" s="519"/>
      <c r="IL37" s="519"/>
      <c r="IM37" s="519"/>
      <c r="IN37" s="519"/>
      <c r="IO37" s="519"/>
      <c r="IP37" s="519"/>
      <c r="IQ37" s="519"/>
      <c r="IR37" s="519"/>
      <c r="IS37" s="519"/>
      <c r="IT37" s="519"/>
      <c r="IU37" s="519"/>
      <c r="IV37" s="519"/>
    </row>
    <row r="38" spans="1:256" s="20" customFormat="1" ht="187.5" customHeight="1">
      <c r="A38" s="734"/>
      <c r="B38" s="704"/>
      <c r="C38" s="704"/>
      <c r="D38" s="704"/>
      <c r="E38" s="704"/>
      <c r="F38" s="728"/>
      <c r="G38" s="731"/>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19"/>
      <c r="AY38" s="519"/>
      <c r="AZ38" s="519"/>
      <c r="BA38" s="519"/>
      <c r="BB38" s="519"/>
      <c r="BC38" s="519"/>
      <c r="BD38" s="519"/>
      <c r="BE38" s="519"/>
      <c r="BF38" s="519"/>
      <c r="BG38" s="519"/>
      <c r="BH38" s="519"/>
      <c r="BI38" s="519"/>
      <c r="BJ38" s="519"/>
      <c r="BK38" s="519"/>
      <c r="BL38" s="519"/>
      <c r="BM38" s="519"/>
      <c r="BN38" s="519"/>
      <c r="BO38" s="519"/>
      <c r="BP38" s="519"/>
      <c r="BQ38" s="519"/>
      <c r="BR38" s="519"/>
      <c r="BS38" s="519"/>
      <c r="BT38" s="519"/>
      <c r="BU38" s="519"/>
      <c r="BV38" s="519"/>
      <c r="BW38" s="519"/>
      <c r="BX38" s="519"/>
      <c r="BY38" s="519"/>
      <c r="BZ38" s="519"/>
      <c r="CA38" s="519"/>
      <c r="CB38" s="519"/>
      <c r="CC38" s="519"/>
      <c r="CD38" s="519"/>
      <c r="CE38" s="519"/>
      <c r="CF38" s="519"/>
      <c r="CG38" s="519"/>
      <c r="CH38" s="519"/>
      <c r="CI38" s="519"/>
      <c r="CJ38" s="519"/>
      <c r="CK38" s="519"/>
      <c r="CL38" s="519"/>
      <c r="CM38" s="519"/>
      <c r="CN38" s="519"/>
      <c r="CO38" s="519"/>
      <c r="CP38" s="519"/>
      <c r="CQ38" s="519"/>
      <c r="CR38" s="519"/>
      <c r="CS38" s="519"/>
      <c r="CT38" s="519"/>
      <c r="CU38" s="519"/>
      <c r="CV38" s="519"/>
      <c r="CW38" s="519"/>
      <c r="CX38" s="519"/>
      <c r="CY38" s="519"/>
      <c r="CZ38" s="519"/>
      <c r="DA38" s="519"/>
      <c r="DB38" s="519"/>
      <c r="DC38" s="519"/>
      <c r="DD38" s="519"/>
      <c r="DE38" s="519"/>
      <c r="DF38" s="519"/>
      <c r="DG38" s="519"/>
      <c r="DH38" s="519"/>
      <c r="DI38" s="519"/>
      <c r="DJ38" s="519"/>
      <c r="DK38" s="519"/>
      <c r="DL38" s="519"/>
      <c r="DM38" s="519"/>
      <c r="DN38" s="519"/>
      <c r="DO38" s="519"/>
      <c r="DP38" s="519"/>
      <c r="DQ38" s="519"/>
      <c r="DR38" s="519"/>
      <c r="DS38" s="519"/>
      <c r="DT38" s="519"/>
      <c r="DU38" s="519"/>
      <c r="DV38" s="519"/>
      <c r="DW38" s="519"/>
      <c r="DX38" s="519"/>
      <c r="DY38" s="519"/>
      <c r="DZ38" s="519"/>
      <c r="EA38" s="519"/>
      <c r="EB38" s="519"/>
      <c r="EC38" s="519"/>
      <c r="ED38" s="519"/>
      <c r="EE38" s="519"/>
      <c r="EF38" s="519"/>
      <c r="EG38" s="519"/>
      <c r="EH38" s="519"/>
      <c r="EI38" s="519"/>
      <c r="EJ38" s="519"/>
      <c r="EK38" s="519"/>
      <c r="EL38" s="519"/>
      <c r="EM38" s="519"/>
      <c r="EN38" s="519"/>
      <c r="EO38" s="519"/>
      <c r="EP38" s="519"/>
      <c r="EQ38" s="519"/>
      <c r="ER38" s="519"/>
      <c r="ES38" s="519"/>
      <c r="ET38" s="519"/>
      <c r="EU38" s="519"/>
      <c r="EV38" s="519"/>
      <c r="EW38" s="519"/>
      <c r="EX38" s="519"/>
      <c r="EY38" s="519"/>
      <c r="EZ38" s="519"/>
      <c r="FA38" s="519"/>
      <c r="FB38" s="519"/>
      <c r="FC38" s="519"/>
      <c r="FD38" s="519"/>
      <c r="FE38" s="519"/>
      <c r="FF38" s="519"/>
      <c r="FG38" s="519"/>
      <c r="FH38" s="519"/>
      <c r="FI38" s="519"/>
      <c r="FJ38" s="519"/>
      <c r="FK38" s="519"/>
      <c r="FL38" s="519"/>
      <c r="FM38" s="519"/>
      <c r="FN38" s="519"/>
      <c r="FO38" s="519"/>
      <c r="FP38" s="519"/>
      <c r="FQ38" s="519"/>
      <c r="FR38" s="519"/>
      <c r="FS38" s="519"/>
      <c r="FT38" s="519"/>
      <c r="FU38" s="519"/>
      <c r="FV38" s="519"/>
      <c r="FW38" s="519"/>
      <c r="FX38" s="519"/>
      <c r="FY38" s="519"/>
      <c r="FZ38" s="519"/>
      <c r="GA38" s="519"/>
      <c r="GB38" s="519"/>
      <c r="GC38" s="519"/>
      <c r="GD38" s="519"/>
      <c r="GE38" s="519"/>
      <c r="GF38" s="519"/>
      <c r="GG38" s="519"/>
      <c r="GH38" s="519"/>
      <c r="GI38" s="519"/>
      <c r="GJ38" s="519"/>
      <c r="GK38" s="519"/>
      <c r="GL38" s="519"/>
      <c r="GM38" s="519"/>
      <c r="GN38" s="519"/>
      <c r="GO38" s="519"/>
      <c r="GP38" s="519"/>
      <c r="GQ38" s="519"/>
      <c r="GR38" s="519"/>
      <c r="GS38" s="519"/>
      <c r="GT38" s="519"/>
      <c r="GU38" s="519"/>
      <c r="GV38" s="519"/>
      <c r="GW38" s="519"/>
      <c r="GX38" s="519"/>
      <c r="GY38" s="519"/>
      <c r="GZ38" s="519"/>
      <c r="HA38" s="519"/>
      <c r="HB38" s="519"/>
      <c r="HC38" s="519"/>
      <c r="HD38" s="519"/>
      <c r="HE38" s="519"/>
      <c r="HF38" s="519"/>
      <c r="HG38" s="519"/>
      <c r="HH38" s="519"/>
      <c r="HI38" s="519"/>
      <c r="HJ38" s="519"/>
      <c r="HK38" s="519"/>
      <c r="HL38" s="519"/>
      <c r="HM38" s="519"/>
      <c r="HN38" s="519"/>
      <c r="HO38" s="519"/>
      <c r="HP38" s="519"/>
      <c r="HQ38" s="519"/>
      <c r="HR38" s="519"/>
      <c r="HS38" s="519"/>
      <c r="HT38" s="519"/>
      <c r="HU38" s="519"/>
      <c r="HV38" s="519"/>
      <c r="HW38" s="519"/>
      <c r="HX38" s="519"/>
      <c r="HY38" s="519"/>
      <c r="HZ38" s="519"/>
      <c r="IA38" s="519"/>
      <c r="IB38" s="519"/>
      <c r="IC38" s="519"/>
      <c r="ID38" s="519"/>
      <c r="IE38" s="519"/>
      <c r="IF38" s="519"/>
      <c r="IG38" s="519"/>
      <c r="IH38" s="519"/>
      <c r="II38" s="519"/>
      <c r="IJ38" s="519"/>
      <c r="IK38" s="519"/>
      <c r="IL38" s="519"/>
      <c r="IM38" s="519"/>
      <c r="IN38" s="519"/>
      <c r="IO38" s="519"/>
      <c r="IP38" s="519"/>
      <c r="IQ38" s="519"/>
      <c r="IR38" s="519"/>
      <c r="IS38" s="519"/>
      <c r="IT38" s="519"/>
      <c r="IU38" s="519"/>
      <c r="IV38" s="519"/>
    </row>
    <row r="39" spans="1:256" s="20" customFormat="1" ht="408.75" customHeight="1">
      <c r="A39" s="732" t="s">
        <v>426</v>
      </c>
      <c r="B39" s="702" t="s">
        <v>30</v>
      </c>
      <c r="C39" s="702">
        <v>317.79000000000002</v>
      </c>
      <c r="D39" s="702">
        <v>247.67</v>
      </c>
      <c r="E39" s="702">
        <f t="shared" si="0"/>
        <v>-70.120000000000033</v>
      </c>
      <c r="F39" s="726">
        <f t="shared" si="1"/>
        <v>77.935114383712502</v>
      </c>
      <c r="G39" s="729" t="s">
        <v>455</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row>
    <row r="40" spans="1:256" s="20" customFormat="1" ht="408.75" customHeight="1">
      <c r="A40" s="733"/>
      <c r="B40" s="703"/>
      <c r="C40" s="703"/>
      <c r="D40" s="703"/>
      <c r="E40" s="703"/>
      <c r="F40" s="727"/>
      <c r="G40" s="730"/>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8"/>
      <c r="BK40" s="528"/>
      <c r="BL40" s="528"/>
      <c r="BM40" s="528"/>
      <c r="BN40" s="528"/>
      <c r="BO40" s="528"/>
      <c r="BP40" s="528"/>
      <c r="BQ40" s="528"/>
      <c r="BR40" s="528"/>
      <c r="BS40" s="528"/>
      <c r="BT40" s="528"/>
      <c r="BU40" s="528"/>
      <c r="BV40" s="528"/>
      <c r="BW40" s="528"/>
      <c r="BX40" s="528"/>
      <c r="BY40" s="528"/>
      <c r="BZ40" s="528"/>
      <c r="CA40" s="528"/>
      <c r="CB40" s="528"/>
      <c r="CC40" s="528"/>
      <c r="CD40" s="528"/>
      <c r="CE40" s="528"/>
      <c r="CF40" s="528"/>
      <c r="CG40" s="528"/>
      <c r="CH40" s="528"/>
      <c r="CI40" s="528"/>
      <c r="CJ40" s="528"/>
      <c r="CK40" s="528"/>
      <c r="CL40" s="528"/>
      <c r="CM40" s="528"/>
      <c r="CN40" s="528"/>
      <c r="CO40" s="528"/>
      <c r="CP40" s="528"/>
      <c r="CQ40" s="528"/>
      <c r="CR40" s="528"/>
      <c r="CS40" s="528"/>
      <c r="CT40" s="528"/>
      <c r="CU40" s="528"/>
      <c r="CV40" s="528"/>
      <c r="CW40" s="528"/>
      <c r="CX40" s="528"/>
      <c r="CY40" s="528"/>
      <c r="CZ40" s="528"/>
      <c r="DA40" s="528"/>
      <c r="DB40" s="528"/>
      <c r="DC40" s="528"/>
      <c r="DD40" s="528"/>
      <c r="DE40" s="528"/>
      <c r="DF40" s="528"/>
      <c r="DG40" s="528"/>
      <c r="DH40" s="528"/>
      <c r="DI40" s="528"/>
      <c r="DJ40" s="528"/>
      <c r="DK40" s="528"/>
      <c r="DL40" s="528"/>
      <c r="DM40" s="528"/>
      <c r="DN40" s="528"/>
      <c r="DO40" s="528"/>
      <c r="DP40" s="528"/>
      <c r="DQ40" s="528"/>
      <c r="DR40" s="528"/>
      <c r="DS40" s="528"/>
      <c r="DT40" s="528"/>
      <c r="DU40" s="528"/>
      <c r="DV40" s="528"/>
      <c r="DW40" s="528"/>
      <c r="DX40" s="528"/>
      <c r="DY40" s="528"/>
      <c r="DZ40" s="528"/>
      <c r="EA40" s="528"/>
      <c r="EB40" s="528"/>
      <c r="EC40" s="528"/>
      <c r="ED40" s="528"/>
      <c r="EE40" s="528"/>
      <c r="EF40" s="528"/>
      <c r="EG40" s="528"/>
      <c r="EH40" s="528"/>
      <c r="EI40" s="528"/>
      <c r="EJ40" s="528"/>
      <c r="EK40" s="528"/>
      <c r="EL40" s="528"/>
      <c r="EM40" s="528"/>
      <c r="EN40" s="528"/>
      <c r="EO40" s="528"/>
      <c r="EP40" s="528"/>
      <c r="EQ40" s="528"/>
      <c r="ER40" s="528"/>
      <c r="ES40" s="528"/>
      <c r="ET40" s="528"/>
      <c r="EU40" s="528"/>
      <c r="EV40" s="528"/>
      <c r="EW40" s="528"/>
      <c r="EX40" s="528"/>
      <c r="EY40" s="528"/>
      <c r="EZ40" s="528"/>
      <c r="FA40" s="528"/>
      <c r="FB40" s="528"/>
      <c r="FC40" s="528"/>
      <c r="FD40" s="528"/>
      <c r="FE40" s="528"/>
      <c r="FF40" s="528"/>
      <c r="FG40" s="528"/>
      <c r="FH40" s="528"/>
      <c r="FI40" s="528"/>
      <c r="FJ40" s="528"/>
      <c r="FK40" s="528"/>
      <c r="FL40" s="528"/>
      <c r="FM40" s="528"/>
      <c r="FN40" s="528"/>
      <c r="FO40" s="528"/>
      <c r="FP40" s="528"/>
      <c r="FQ40" s="528"/>
      <c r="FR40" s="528"/>
      <c r="FS40" s="528"/>
      <c r="FT40" s="528"/>
      <c r="FU40" s="528"/>
      <c r="FV40" s="528"/>
      <c r="FW40" s="528"/>
      <c r="FX40" s="528"/>
      <c r="FY40" s="528"/>
      <c r="FZ40" s="528"/>
      <c r="GA40" s="528"/>
      <c r="GB40" s="528"/>
      <c r="GC40" s="528"/>
      <c r="GD40" s="528"/>
      <c r="GE40" s="528"/>
      <c r="GF40" s="528"/>
      <c r="GG40" s="528"/>
      <c r="GH40" s="528"/>
      <c r="GI40" s="528"/>
      <c r="GJ40" s="528"/>
      <c r="GK40" s="528"/>
      <c r="GL40" s="528"/>
      <c r="GM40" s="528"/>
      <c r="GN40" s="528"/>
      <c r="GO40" s="528"/>
      <c r="GP40" s="528"/>
      <c r="GQ40" s="528"/>
      <c r="GR40" s="528"/>
      <c r="GS40" s="528"/>
      <c r="GT40" s="528"/>
      <c r="GU40" s="528"/>
      <c r="GV40" s="528"/>
      <c r="GW40" s="528"/>
      <c r="GX40" s="528"/>
      <c r="GY40" s="528"/>
      <c r="GZ40" s="528"/>
      <c r="HA40" s="528"/>
      <c r="HB40" s="528"/>
      <c r="HC40" s="528"/>
      <c r="HD40" s="528"/>
      <c r="HE40" s="528"/>
      <c r="HF40" s="528"/>
      <c r="HG40" s="528"/>
      <c r="HH40" s="528"/>
      <c r="HI40" s="528"/>
      <c r="HJ40" s="528"/>
      <c r="HK40" s="528"/>
      <c r="HL40" s="528"/>
      <c r="HM40" s="528"/>
      <c r="HN40" s="528"/>
      <c r="HO40" s="528"/>
      <c r="HP40" s="528"/>
      <c r="HQ40" s="528"/>
      <c r="HR40" s="528"/>
      <c r="HS40" s="528"/>
      <c r="HT40" s="528"/>
      <c r="HU40" s="528"/>
      <c r="HV40" s="528"/>
      <c r="HW40" s="528"/>
      <c r="HX40" s="528"/>
      <c r="HY40" s="528"/>
      <c r="HZ40" s="528"/>
      <c r="IA40" s="528"/>
      <c r="IB40" s="528"/>
      <c r="IC40" s="528"/>
      <c r="ID40" s="528"/>
      <c r="IE40" s="528"/>
      <c r="IF40" s="528"/>
      <c r="IG40" s="528"/>
      <c r="IH40" s="528"/>
      <c r="II40" s="528"/>
      <c r="IJ40" s="528"/>
      <c r="IK40" s="528"/>
      <c r="IL40" s="528"/>
      <c r="IM40" s="528"/>
      <c r="IN40" s="528"/>
      <c r="IO40" s="528"/>
      <c r="IP40" s="528"/>
      <c r="IQ40" s="528"/>
      <c r="IR40" s="528"/>
      <c r="IS40" s="528"/>
      <c r="IT40" s="528"/>
      <c r="IU40" s="528"/>
      <c r="IV40" s="528"/>
    </row>
    <row r="41" spans="1:256" s="20" customFormat="1" ht="408.75" customHeight="1">
      <c r="A41" s="733"/>
      <c r="B41" s="703"/>
      <c r="C41" s="703"/>
      <c r="D41" s="703"/>
      <c r="E41" s="703"/>
      <c r="F41" s="727"/>
      <c r="G41" s="730"/>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c r="AU41" s="528"/>
      <c r="AV41" s="528"/>
      <c r="AW41" s="528"/>
      <c r="AX41" s="528"/>
      <c r="AY41" s="528"/>
      <c r="AZ41" s="528"/>
      <c r="BA41" s="528"/>
      <c r="BB41" s="528"/>
      <c r="BC41" s="528"/>
      <c r="BD41" s="528"/>
      <c r="BE41" s="528"/>
      <c r="BF41" s="528"/>
      <c r="BG41" s="528"/>
      <c r="BH41" s="528"/>
      <c r="BI41" s="528"/>
      <c r="BJ41" s="528"/>
      <c r="BK41" s="528"/>
      <c r="BL41" s="528"/>
      <c r="BM41" s="528"/>
      <c r="BN41" s="528"/>
      <c r="BO41" s="528"/>
      <c r="BP41" s="528"/>
      <c r="BQ41" s="528"/>
      <c r="BR41" s="528"/>
      <c r="BS41" s="528"/>
      <c r="BT41" s="528"/>
      <c r="BU41" s="528"/>
      <c r="BV41" s="528"/>
      <c r="BW41" s="528"/>
      <c r="BX41" s="528"/>
      <c r="BY41" s="528"/>
      <c r="BZ41" s="528"/>
      <c r="CA41" s="528"/>
      <c r="CB41" s="528"/>
      <c r="CC41" s="528"/>
      <c r="CD41" s="528"/>
      <c r="CE41" s="528"/>
      <c r="CF41" s="528"/>
      <c r="CG41" s="528"/>
      <c r="CH41" s="528"/>
      <c r="CI41" s="528"/>
      <c r="CJ41" s="528"/>
      <c r="CK41" s="528"/>
      <c r="CL41" s="528"/>
      <c r="CM41" s="528"/>
      <c r="CN41" s="528"/>
      <c r="CO41" s="528"/>
      <c r="CP41" s="528"/>
      <c r="CQ41" s="528"/>
      <c r="CR41" s="528"/>
      <c r="CS41" s="528"/>
      <c r="CT41" s="528"/>
      <c r="CU41" s="528"/>
      <c r="CV41" s="528"/>
      <c r="CW41" s="528"/>
      <c r="CX41" s="528"/>
      <c r="CY41" s="528"/>
      <c r="CZ41" s="528"/>
      <c r="DA41" s="528"/>
      <c r="DB41" s="528"/>
      <c r="DC41" s="528"/>
      <c r="DD41" s="528"/>
      <c r="DE41" s="528"/>
      <c r="DF41" s="528"/>
      <c r="DG41" s="528"/>
      <c r="DH41" s="528"/>
      <c r="DI41" s="528"/>
      <c r="DJ41" s="528"/>
      <c r="DK41" s="528"/>
      <c r="DL41" s="528"/>
      <c r="DM41" s="528"/>
      <c r="DN41" s="528"/>
      <c r="DO41" s="528"/>
      <c r="DP41" s="528"/>
      <c r="DQ41" s="528"/>
      <c r="DR41" s="528"/>
      <c r="DS41" s="528"/>
      <c r="DT41" s="528"/>
      <c r="DU41" s="528"/>
      <c r="DV41" s="528"/>
      <c r="DW41" s="528"/>
      <c r="DX41" s="528"/>
      <c r="DY41" s="528"/>
      <c r="DZ41" s="528"/>
      <c r="EA41" s="528"/>
      <c r="EB41" s="528"/>
      <c r="EC41" s="528"/>
      <c r="ED41" s="528"/>
      <c r="EE41" s="528"/>
      <c r="EF41" s="528"/>
      <c r="EG41" s="528"/>
      <c r="EH41" s="528"/>
      <c r="EI41" s="528"/>
      <c r="EJ41" s="528"/>
      <c r="EK41" s="528"/>
      <c r="EL41" s="528"/>
      <c r="EM41" s="528"/>
      <c r="EN41" s="528"/>
      <c r="EO41" s="528"/>
      <c r="EP41" s="528"/>
      <c r="EQ41" s="528"/>
      <c r="ER41" s="528"/>
      <c r="ES41" s="528"/>
      <c r="ET41" s="528"/>
      <c r="EU41" s="528"/>
      <c r="EV41" s="528"/>
      <c r="EW41" s="528"/>
      <c r="EX41" s="528"/>
      <c r="EY41" s="528"/>
      <c r="EZ41" s="528"/>
      <c r="FA41" s="528"/>
      <c r="FB41" s="528"/>
      <c r="FC41" s="528"/>
      <c r="FD41" s="528"/>
      <c r="FE41" s="528"/>
      <c r="FF41" s="528"/>
      <c r="FG41" s="528"/>
      <c r="FH41" s="528"/>
      <c r="FI41" s="528"/>
      <c r="FJ41" s="528"/>
      <c r="FK41" s="528"/>
      <c r="FL41" s="528"/>
      <c r="FM41" s="528"/>
      <c r="FN41" s="528"/>
      <c r="FO41" s="528"/>
      <c r="FP41" s="528"/>
      <c r="FQ41" s="528"/>
      <c r="FR41" s="528"/>
      <c r="FS41" s="528"/>
      <c r="FT41" s="528"/>
      <c r="FU41" s="528"/>
      <c r="FV41" s="528"/>
      <c r="FW41" s="528"/>
      <c r="FX41" s="528"/>
      <c r="FY41" s="528"/>
      <c r="FZ41" s="528"/>
      <c r="GA41" s="528"/>
      <c r="GB41" s="528"/>
      <c r="GC41" s="528"/>
      <c r="GD41" s="528"/>
      <c r="GE41" s="528"/>
      <c r="GF41" s="528"/>
      <c r="GG41" s="528"/>
      <c r="GH41" s="528"/>
      <c r="GI41" s="528"/>
      <c r="GJ41" s="528"/>
      <c r="GK41" s="528"/>
      <c r="GL41" s="528"/>
      <c r="GM41" s="528"/>
      <c r="GN41" s="528"/>
      <c r="GO41" s="528"/>
      <c r="GP41" s="528"/>
      <c r="GQ41" s="528"/>
      <c r="GR41" s="528"/>
      <c r="GS41" s="528"/>
      <c r="GT41" s="528"/>
      <c r="GU41" s="528"/>
      <c r="GV41" s="528"/>
      <c r="GW41" s="528"/>
      <c r="GX41" s="528"/>
      <c r="GY41" s="528"/>
      <c r="GZ41" s="528"/>
      <c r="HA41" s="528"/>
      <c r="HB41" s="528"/>
      <c r="HC41" s="528"/>
      <c r="HD41" s="528"/>
      <c r="HE41" s="528"/>
      <c r="HF41" s="528"/>
      <c r="HG41" s="528"/>
      <c r="HH41" s="528"/>
      <c r="HI41" s="528"/>
      <c r="HJ41" s="528"/>
      <c r="HK41" s="528"/>
      <c r="HL41" s="528"/>
      <c r="HM41" s="528"/>
      <c r="HN41" s="528"/>
      <c r="HO41" s="528"/>
      <c r="HP41" s="528"/>
      <c r="HQ41" s="528"/>
      <c r="HR41" s="528"/>
      <c r="HS41" s="528"/>
      <c r="HT41" s="528"/>
      <c r="HU41" s="528"/>
      <c r="HV41" s="528"/>
      <c r="HW41" s="528"/>
      <c r="HX41" s="528"/>
      <c r="HY41" s="528"/>
      <c r="HZ41" s="528"/>
      <c r="IA41" s="528"/>
      <c r="IB41" s="528"/>
      <c r="IC41" s="528"/>
      <c r="ID41" s="528"/>
      <c r="IE41" s="528"/>
      <c r="IF41" s="528"/>
      <c r="IG41" s="528"/>
      <c r="IH41" s="528"/>
      <c r="II41" s="528"/>
      <c r="IJ41" s="528"/>
      <c r="IK41" s="528"/>
      <c r="IL41" s="528"/>
      <c r="IM41" s="528"/>
      <c r="IN41" s="528"/>
      <c r="IO41" s="528"/>
      <c r="IP41" s="528"/>
      <c r="IQ41" s="528"/>
      <c r="IR41" s="528"/>
      <c r="IS41" s="528"/>
      <c r="IT41" s="528"/>
      <c r="IU41" s="528"/>
      <c r="IV41" s="528"/>
    </row>
    <row r="42" spans="1:256" s="20" customFormat="1" ht="122.25" customHeight="1">
      <c r="A42" s="734"/>
      <c r="B42" s="704"/>
      <c r="C42" s="704"/>
      <c r="D42" s="704"/>
      <c r="E42" s="704"/>
      <c r="F42" s="728"/>
      <c r="G42" s="731"/>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19"/>
      <c r="AY42" s="519"/>
      <c r="AZ42" s="519"/>
      <c r="BA42" s="519"/>
      <c r="BB42" s="519"/>
      <c r="BC42" s="519"/>
      <c r="BD42" s="519"/>
      <c r="BE42" s="519"/>
      <c r="BF42" s="519"/>
      <c r="BG42" s="519"/>
      <c r="BH42" s="519"/>
      <c r="BI42" s="519"/>
      <c r="BJ42" s="519"/>
      <c r="BK42" s="519"/>
      <c r="BL42" s="519"/>
      <c r="BM42" s="519"/>
      <c r="BN42" s="519"/>
      <c r="BO42" s="519"/>
      <c r="BP42" s="519"/>
      <c r="BQ42" s="519"/>
      <c r="BR42" s="519"/>
      <c r="BS42" s="519"/>
      <c r="BT42" s="519"/>
      <c r="BU42" s="519"/>
      <c r="BV42" s="519"/>
      <c r="BW42" s="519"/>
      <c r="BX42" s="519"/>
      <c r="BY42" s="519"/>
      <c r="BZ42" s="519"/>
      <c r="CA42" s="519"/>
      <c r="CB42" s="519"/>
      <c r="CC42" s="519"/>
      <c r="CD42" s="519"/>
      <c r="CE42" s="519"/>
      <c r="CF42" s="519"/>
      <c r="CG42" s="519"/>
      <c r="CH42" s="519"/>
      <c r="CI42" s="519"/>
      <c r="CJ42" s="519"/>
      <c r="CK42" s="519"/>
      <c r="CL42" s="519"/>
      <c r="CM42" s="519"/>
      <c r="CN42" s="519"/>
      <c r="CO42" s="519"/>
      <c r="CP42" s="519"/>
      <c r="CQ42" s="519"/>
      <c r="CR42" s="519"/>
      <c r="CS42" s="519"/>
      <c r="CT42" s="519"/>
      <c r="CU42" s="519"/>
      <c r="CV42" s="519"/>
      <c r="CW42" s="519"/>
      <c r="CX42" s="519"/>
      <c r="CY42" s="519"/>
      <c r="CZ42" s="519"/>
      <c r="DA42" s="519"/>
      <c r="DB42" s="519"/>
      <c r="DC42" s="519"/>
      <c r="DD42" s="519"/>
      <c r="DE42" s="519"/>
      <c r="DF42" s="519"/>
      <c r="DG42" s="519"/>
      <c r="DH42" s="519"/>
      <c r="DI42" s="519"/>
      <c r="DJ42" s="519"/>
      <c r="DK42" s="519"/>
      <c r="DL42" s="519"/>
      <c r="DM42" s="519"/>
      <c r="DN42" s="519"/>
      <c r="DO42" s="519"/>
      <c r="DP42" s="519"/>
      <c r="DQ42" s="519"/>
      <c r="DR42" s="519"/>
      <c r="DS42" s="519"/>
      <c r="DT42" s="519"/>
      <c r="DU42" s="519"/>
      <c r="DV42" s="519"/>
      <c r="DW42" s="519"/>
      <c r="DX42" s="519"/>
      <c r="DY42" s="519"/>
      <c r="DZ42" s="519"/>
      <c r="EA42" s="519"/>
      <c r="EB42" s="519"/>
      <c r="EC42" s="519"/>
      <c r="ED42" s="519"/>
      <c r="EE42" s="519"/>
      <c r="EF42" s="519"/>
      <c r="EG42" s="519"/>
      <c r="EH42" s="519"/>
      <c r="EI42" s="519"/>
      <c r="EJ42" s="519"/>
      <c r="EK42" s="519"/>
      <c r="EL42" s="519"/>
      <c r="EM42" s="519"/>
      <c r="EN42" s="519"/>
      <c r="EO42" s="519"/>
      <c r="EP42" s="519"/>
      <c r="EQ42" s="519"/>
      <c r="ER42" s="519"/>
      <c r="ES42" s="519"/>
      <c r="ET42" s="519"/>
      <c r="EU42" s="519"/>
      <c r="EV42" s="519"/>
      <c r="EW42" s="519"/>
      <c r="EX42" s="519"/>
      <c r="EY42" s="519"/>
      <c r="EZ42" s="519"/>
      <c r="FA42" s="519"/>
      <c r="FB42" s="519"/>
      <c r="FC42" s="519"/>
      <c r="FD42" s="519"/>
      <c r="FE42" s="519"/>
      <c r="FF42" s="519"/>
      <c r="FG42" s="519"/>
      <c r="FH42" s="519"/>
      <c r="FI42" s="519"/>
      <c r="FJ42" s="519"/>
      <c r="FK42" s="519"/>
      <c r="FL42" s="519"/>
      <c r="FM42" s="519"/>
      <c r="FN42" s="519"/>
      <c r="FO42" s="519"/>
      <c r="FP42" s="519"/>
      <c r="FQ42" s="519"/>
      <c r="FR42" s="519"/>
      <c r="FS42" s="519"/>
      <c r="FT42" s="519"/>
      <c r="FU42" s="519"/>
      <c r="FV42" s="519"/>
      <c r="FW42" s="519"/>
      <c r="FX42" s="519"/>
      <c r="FY42" s="519"/>
      <c r="FZ42" s="519"/>
      <c r="GA42" s="519"/>
      <c r="GB42" s="519"/>
      <c r="GC42" s="519"/>
      <c r="GD42" s="519"/>
      <c r="GE42" s="519"/>
      <c r="GF42" s="519"/>
      <c r="GG42" s="519"/>
      <c r="GH42" s="519"/>
      <c r="GI42" s="519"/>
      <c r="GJ42" s="519"/>
      <c r="GK42" s="519"/>
      <c r="GL42" s="519"/>
      <c r="GM42" s="519"/>
      <c r="GN42" s="519"/>
      <c r="GO42" s="519"/>
      <c r="GP42" s="519"/>
      <c r="GQ42" s="519"/>
      <c r="GR42" s="519"/>
      <c r="GS42" s="519"/>
      <c r="GT42" s="519"/>
      <c r="GU42" s="519"/>
      <c r="GV42" s="519"/>
      <c r="GW42" s="519"/>
      <c r="GX42" s="519"/>
      <c r="GY42" s="519"/>
      <c r="GZ42" s="519"/>
      <c r="HA42" s="519"/>
      <c r="HB42" s="519"/>
      <c r="HC42" s="519"/>
      <c r="HD42" s="519"/>
      <c r="HE42" s="519"/>
      <c r="HF42" s="519"/>
      <c r="HG42" s="519"/>
      <c r="HH42" s="519"/>
      <c r="HI42" s="519"/>
      <c r="HJ42" s="519"/>
      <c r="HK42" s="519"/>
      <c r="HL42" s="519"/>
      <c r="HM42" s="519"/>
      <c r="HN42" s="519"/>
      <c r="HO42" s="519"/>
      <c r="HP42" s="519"/>
      <c r="HQ42" s="519"/>
      <c r="HR42" s="519"/>
      <c r="HS42" s="519"/>
      <c r="HT42" s="519"/>
      <c r="HU42" s="519"/>
      <c r="HV42" s="519"/>
      <c r="HW42" s="519"/>
      <c r="HX42" s="519"/>
      <c r="HY42" s="519"/>
      <c r="HZ42" s="519"/>
      <c r="IA42" s="519"/>
      <c r="IB42" s="519"/>
      <c r="IC42" s="519"/>
      <c r="ID42" s="519"/>
      <c r="IE42" s="519"/>
      <c r="IF42" s="519"/>
      <c r="IG42" s="519"/>
      <c r="IH42" s="519"/>
      <c r="II42" s="519"/>
      <c r="IJ42" s="519"/>
      <c r="IK42" s="519"/>
      <c r="IL42" s="519"/>
      <c r="IM42" s="519"/>
      <c r="IN42" s="519"/>
      <c r="IO42" s="519"/>
      <c r="IP42" s="519"/>
      <c r="IQ42" s="519"/>
      <c r="IR42" s="519"/>
      <c r="IS42" s="519"/>
      <c r="IT42" s="519"/>
      <c r="IU42" s="519"/>
      <c r="IV42" s="519"/>
    </row>
    <row r="43" spans="1:256" s="20" customFormat="1" ht="408.75" customHeight="1">
      <c r="A43" s="732" t="s">
        <v>427</v>
      </c>
      <c r="B43" s="702" t="s">
        <v>30</v>
      </c>
      <c r="C43" s="702">
        <v>1118</v>
      </c>
      <c r="D43" s="702">
        <v>1096</v>
      </c>
      <c r="E43" s="702">
        <f t="shared" si="0"/>
        <v>-22</v>
      </c>
      <c r="F43" s="726">
        <f t="shared" si="1"/>
        <v>98.032200357781747</v>
      </c>
      <c r="G43" s="729" t="s">
        <v>456</v>
      </c>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16"/>
      <c r="IU43" s="116"/>
      <c r="IV43" s="116"/>
    </row>
    <row r="44" spans="1:256" s="20" customFormat="1" ht="138.75" customHeight="1">
      <c r="A44" s="733"/>
      <c r="B44" s="703"/>
      <c r="C44" s="703"/>
      <c r="D44" s="703"/>
      <c r="E44" s="703"/>
      <c r="F44" s="727"/>
      <c r="G44" s="730"/>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8"/>
      <c r="BH44" s="528"/>
      <c r="BI44" s="528"/>
      <c r="BJ44" s="528"/>
      <c r="BK44" s="528"/>
      <c r="BL44" s="528"/>
      <c r="BM44" s="528"/>
      <c r="BN44" s="528"/>
      <c r="BO44" s="528"/>
      <c r="BP44" s="528"/>
      <c r="BQ44" s="528"/>
      <c r="BR44" s="528"/>
      <c r="BS44" s="528"/>
      <c r="BT44" s="528"/>
      <c r="BU44" s="528"/>
      <c r="BV44" s="528"/>
      <c r="BW44" s="528"/>
      <c r="BX44" s="528"/>
      <c r="BY44" s="528"/>
      <c r="BZ44" s="528"/>
      <c r="CA44" s="528"/>
      <c r="CB44" s="528"/>
      <c r="CC44" s="528"/>
      <c r="CD44" s="528"/>
      <c r="CE44" s="528"/>
      <c r="CF44" s="528"/>
      <c r="CG44" s="528"/>
      <c r="CH44" s="528"/>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8"/>
      <c r="DJ44" s="528"/>
      <c r="DK44" s="528"/>
      <c r="DL44" s="528"/>
      <c r="DM44" s="528"/>
      <c r="DN44" s="528"/>
      <c r="DO44" s="528"/>
      <c r="DP44" s="528"/>
      <c r="DQ44" s="528"/>
      <c r="DR44" s="528"/>
      <c r="DS44" s="528"/>
      <c r="DT44" s="528"/>
      <c r="DU44" s="528"/>
      <c r="DV44" s="528"/>
      <c r="DW44" s="528"/>
      <c r="DX44" s="528"/>
      <c r="DY44" s="528"/>
      <c r="DZ44" s="528"/>
      <c r="EA44" s="528"/>
      <c r="EB44" s="528"/>
      <c r="EC44" s="528"/>
      <c r="ED44" s="528"/>
      <c r="EE44" s="528"/>
      <c r="EF44" s="528"/>
      <c r="EG44" s="528"/>
      <c r="EH44" s="528"/>
      <c r="EI44" s="528"/>
      <c r="EJ44" s="528"/>
      <c r="EK44" s="528"/>
      <c r="EL44" s="528"/>
      <c r="EM44" s="528"/>
      <c r="EN44" s="528"/>
      <c r="EO44" s="528"/>
      <c r="EP44" s="528"/>
      <c r="EQ44" s="528"/>
      <c r="ER44" s="528"/>
      <c r="ES44" s="528"/>
      <c r="ET44" s="528"/>
      <c r="EU44" s="528"/>
      <c r="EV44" s="528"/>
      <c r="EW44" s="528"/>
      <c r="EX44" s="528"/>
      <c r="EY44" s="528"/>
      <c r="EZ44" s="528"/>
      <c r="FA44" s="528"/>
      <c r="FB44" s="528"/>
      <c r="FC44" s="528"/>
      <c r="FD44" s="528"/>
      <c r="FE44" s="528"/>
      <c r="FF44" s="528"/>
      <c r="FG44" s="528"/>
      <c r="FH44" s="528"/>
      <c r="FI44" s="528"/>
      <c r="FJ44" s="528"/>
      <c r="FK44" s="528"/>
      <c r="FL44" s="528"/>
      <c r="FM44" s="528"/>
      <c r="FN44" s="528"/>
      <c r="FO44" s="528"/>
      <c r="FP44" s="528"/>
      <c r="FQ44" s="528"/>
      <c r="FR44" s="528"/>
      <c r="FS44" s="528"/>
      <c r="FT44" s="528"/>
      <c r="FU44" s="528"/>
      <c r="FV44" s="528"/>
      <c r="FW44" s="528"/>
      <c r="FX44" s="528"/>
      <c r="FY44" s="528"/>
      <c r="FZ44" s="528"/>
      <c r="GA44" s="528"/>
      <c r="GB44" s="528"/>
      <c r="GC44" s="528"/>
      <c r="GD44" s="528"/>
      <c r="GE44" s="528"/>
      <c r="GF44" s="528"/>
      <c r="GG44" s="528"/>
      <c r="GH44" s="528"/>
      <c r="GI44" s="528"/>
      <c r="GJ44" s="528"/>
      <c r="GK44" s="528"/>
      <c r="GL44" s="528"/>
      <c r="GM44" s="528"/>
      <c r="GN44" s="528"/>
      <c r="GO44" s="528"/>
      <c r="GP44" s="528"/>
      <c r="GQ44" s="528"/>
      <c r="GR44" s="528"/>
      <c r="GS44" s="528"/>
      <c r="GT44" s="528"/>
      <c r="GU44" s="528"/>
      <c r="GV44" s="528"/>
      <c r="GW44" s="528"/>
      <c r="GX44" s="528"/>
      <c r="GY44" s="528"/>
      <c r="GZ44" s="528"/>
      <c r="HA44" s="528"/>
      <c r="HB44" s="528"/>
      <c r="HC44" s="528"/>
      <c r="HD44" s="528"/>
      <c r="HE44" s="528"/>
      <c r="HF44" s="528"/>
      <c r="HG44" s="528"/>
      <c r="HH44" s="528"/>
      <c r="HI44" s="528"/>
      <c r="HJ44" s="528"/>
      <c r="HK44" s="528"/>
      <c r="HL44" s="528"/>
      <c r="HM44" s="528"/>
      <c r="HN44" s="528"/>
      <c r="HO44" s="528"/>
      <c r="HP44" s="528"/>
      <c r="HQ44" s="528"/>
      <c r="HR44" s="528"/>
      <c r="HS44" s="528"/>
      <c r="HT44" s="528"/>
      <c r="HU44" s="528"/>
      <c r="HV44" s="528"/>
      <c r="HW44" s="528"/>
      <c r="HX44" s="528"/>
      <c r="HY44" s="528"/>
      <c r="HZ44" s="528"/>
      <c r="IA44" s="528"/>
      <c r="IB44" s="528"/>
      <c r="IC44" s="528"/>
      <c r="ID44" s="528"/>
      <c r="IE44" s="528"/>
      <c r="IF44" s="528"/>
      <c r="IG44" s="528"/>
      <c r="IH44" s="528"/>
      <c r="II44" s="528"/>
      <c r="IJ44" s="528"/>
      <c r="IK44" s="528"/>
      <c r="IL44" s="528"/>
      <c r="IM44" s="528"/>
      <c r="IN44" s="528"/>
      <c r="IO44" s="528"/>
      <c r="IP44" s="528"/>
      <c r="IQ44" s="528"/>
      <c r="IR44" s="528"/>
      <c r="IS44" s="528"/>
      <c r="IT44" s="528"/>
      <c r="IU44" s="528"/>
      <c r="IV44" s="528"/>
    </row>
    <row r="45" spans="1:256" s="20" customFormat="1" ht="399.75" customHeight="1">
      <c r="A45" s="734"/>
      <c r="B45" s="704"/>
      <c r="C45" s="704"/>
      <c r="D45" s="704"/>
      <c r="E45" s="704"/>
      <c r="F45" s="728"/>
      <c r="G45" s="731"/>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BB45" s="528"/>
      <c r="BC45" s="528"/>
      <c r="BD45" s="528"/>
      <c r="BE45" s="528"/>
      <c r="BF45" s="528"/>
      <c r="BG45" s="528"/>
      <c r="BH45" s="528"/>
      <c r="BI45" s="528"/>
      <c r="BJ45" s="528"/>
      <c r="BK45" s="528"/>
      <c r="BL45" s="528"/>
      <c r="BM45" s="528"/>
      <c r="BN45" s="528"/>
      <c r="BO45" s="528"/>
      <c r="BP45" s="528"/>
      <c r="BQ45" s="528"/>
      <c r="BR45" s="528"/>
      <c r="BS45" s="528"/>
      <c r="BT45" s="528"/>
      <c r="BU45" s="528"/>
      <c r="BV45" s="528"/>
      <c r="BW45" s="528"/>
      <c r="BX45" s="528"/>
      <c r="BY45" s="528"/>
      <c r="BZ45" s="528"/>
      <c r="CA45" s="528"/>
      <c r="CB45" s="528"/>
      <c r="CC45" s="528"/>
      <c r="CD45" s="528"/>
      <c r="CE45" s="528"/>
      <c r="CF45" s="528"/>
      <c r="CG45" s="528"/>
      <c r="CH45" s="528"/>
      <c r="CI45" s="528"/>
      <c r="CJ45" s="528"/>
      <c r="CK45" s="528"/>
      <c r="CL45" s="528"/>
      <c r="CM45" s="528"/>
      <c r="CN45" s="528"/>
      <c r="CO45" s="528"/>
      <c r="CP45" s="528"/>
      <c r="CQ45" s="528"/>
      <c r="CR45" s="528"/>
      <c r="CS45" s="528"/>
      <c r="CT45" s="528"/>
      <c r="CU45" s="528"/>
      <c r="CV45" s="528"/>
      <c r="CW45" s="528"/>
      <c r="CX45" s="528"/>
      <c r="CY45" s="528"/>
      <c r="CZ45" s="528"/>
      <c r="DA45" s="528"/>
      <c r="DB45" s="528"/>
      <c r="DC45" s="528"/>
      <c r="DD45" s="528"/>
      <c r="DE45" s="528"/>
      <c r="DF45" s="528"/>
      <c r="DG45" s="528"/>
      <c r="DH45" s="528"/>
      <c r="DI45" s="528"/>
      <c r="DJ45" s="528"/>
      <c r="DK45" s="528"/>
      <c r="DL45" s="528"/>
      <c r="DM45" s="528"/>
      <c r="DN45" s="528"/>
      <c r="DO45" s="528"/>
      <c r="DP45" s="528"/>
      <c r="DQ45" s="528"/>
      <c r="DR45" s="528"/>
      <c r="DS45" s="528"/>
      <c r="DT45" s="528"/>
      <c r="DU45" s="528"/>
      <c r="DV45" s="528"/>
      <c r="DW45" s="528"/>
      <c r="DX45" s="528"/>
      <c r="DY45" s="528"/>
      <c r="DZ45" s="528"/>
      <c r="EA45" s="528"/>
      <c r="EB45" s="528"/>
      <c r="EC45" s="528"/>
      <c r="ED45" s="528"/>
      <c r="EE45" s="528"/>
      <c r="EF45" s="528"/>
      <c r="EG45" s="528"/>
      <c r="EH45" s="528"/>
      <c r="EI45" s="528"/>
      <c r="EJ45" s="528"/>
      <c r="EK45" s="528"/>
      <c r="EL45" s="528"/>
      <c r="EM45" s="528"/>
      <c r="EN45" s="528"/>
      <c r="EO45" s="528"/>
      <c r="EP45" s="528"/>
      <c r="EQ45" s="528"/>
      <c r="ER45" s="528"/>
      <c r="ES45" s="528"/>
      <c r="ET45" s="528"/>
      <c r="EU45" s="528"/>
      <c r="EV45" s="528"/>
      <c r="EW45" s="528"/>
      <c r="EX45" s="528"/>
      <c r="EY45" s="528"/>
      <c r="EZ45" s="528"/>
      <c r="FA45" s="528"/>
      <c r="FB45" s="528"/>
      <c r="FC45" s="528"/>
      <c r="FD45" s="528"/>
      <c r="FE45" s="528"/>
      <c r="FF45" s="528"/>
      <c r="FG45" s="528"/>
      <c r="FH45" s="528"/>
      <c r="FI45" s="528"/>
      <c r="FJ45" s="528"/>
      <c r="FK45" s="528"/>
      <c r="FL45" s="528"/>
      <c r="FM45" s="528"/>
      <c r="FN45" s="528"/>
      <c r="FO45" s="528"/>
      <c r="FP45" s="528"/>
      <c r="FQ45" s="528"/>
      <c r="FR45" s="528"/>
      <c r="FS45" s="528"/>
      <c r="FT45" s="528"/>
      <c r="FU45" s="528"/>
      <c r="FV45" s="528"/>
      <c r="FW45" s="528"/>
      <c r="FX45" s="528"/>
      <c r="FY45" s="528"/>
      <c r="FZ45" s="528"/>
      <c r="GA45" s="528"/>
      <c r="GB45" s="528"/>
      <c r="GC45" s="528"/>
      <c r="GD45" s="528"/>
      <c r="GE45" s="528"/>
      <c r="GF45" s="528"/>
      <c r="GG45" s="528"/>
      <c r="GH45" s="528"/>
      <c r="GI45" s="528"/>
      <c r="GJ45" s="528"/>
      <c r="GK45" s="528"/>
      <c r="GL45" s="528"/>
      <c r="GM45" s="528"/>
      <c r="GN45" s="528"/>
      <c r="GO45" s="528"/>
      <c r="GP45" s="528"/>
      <c r="GQ45" s="528"/>
      <c r="GR45" s="528"/>
      <c r="GS45" s="528"/>
      <c r="GT45" s="528"/>
      <c r="GU45" s="528"/>
      <c r="GV45" s="528"/>
      <c r="GW45" s="528"/>
      <c r="GX45" s="528"/>
      <c r="GY45" s="528"/>
      <c r="GZ45" s="528"/>
      <c r="HA45" s="528"/>
      <c r="HB45" s="528"/>
      <c r="HC45" s="528"/>
      <c r="HD45" s="528"/>
      <c r="HE45" s="528"/>
      <c r="HF45" s="528"/>
      <c r="HG45" s="528"/>
      <c r="HH45" s="528"/>
      <c r="HI45" s="528"/>
      <c r="HJ45" s="528"/>
      <c r="HK45" s="528"/>
      <c r="HL45" s="528"/>
      <c r="HM45" s="528"/>
      <c r="HN45" s="528"/>
      <c r="HO45" s="528"/>
      <c r="HP45" s="528"/>
      <c r="HQ45" s="528"/>
      <c r="HR45" s="528"/>
      <c r="HS45" s="528"/>
      <c r="HT45" s="528"/>
      <c r="HU45" s="528"/>
      <c r="HV45" s="528"/>
      <c r="HW45" s="528"/>
      <c r="HX45" s="528"/>
      <c r="HY45" s="528"/>
      <c r="HZ45" s="528"/>
      <c r="IA45" s="528"/>
      <c r="IB45" s="528"/>
      <c r="IC45" s="528"/>
      <c r="ID45" s="528"/>
      <c r="IE45" s="528"/>
      <c r="IF45" s="528"/>
      <c r="IG45" s="528"/>
      <c r="IH45" s="528"/>
      <c r="II45" s="528"/>
      <c r="IJ45" s="528"/>
      <c r="IK45" s="528"/>
      <c r="IL45" s="528"/>
      <c r="IM45" s="528"/>
      <c r="IN45" s="528"/>
      <c r="IO45" s="528"/>
      <c r="IP45" s="528"/>
      <c r="IQ45" s="528"/>
      <c r="IR45" s="528"/>
      <c r="IS45" s="528"/>
      <c r="IT45" s="528"/>
      <c r="IU45" s="528"/>
      <c r="IV45" s="528"/>
    </row>
    <row r="46" spans="1:256" s="20" customFormat="1" ht="409.6" customHeight="1">
      <c r="A46" s="171" t="s">
        <v>428</v>
      </c>
      <c r="B46" s="596" t="s">
        <v>22</v>
      </c>
      <c r="C46" s="596">
        <v>23</v>
      </c>
      <c r="D46" s="596">
        <v>18.399999999999999</v>
      </c>
      <c r="E46" s="596">
        <f t="shared" si="0"/>
        <v>-4.6000000000000014</v>
      </c>
      <c r="F46" s="596">
        <f t="shared" si="1"/>
        <v>80</v>
      </c>
      <c r="G46" s="602" t="s">
        <v>452</v>
      </c>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c r="HM46" s="116"/>
      <c r="HN46" s="116"/>
      <c r="HO46" s="116"/>
      <c r="HP46" s="116"/>
      <c r="HQ46" s="116"/>
      <c r="HR46" s="116"/>
      <c r="HS46" s="116"/>
      <c r="HT46" s="116"/>
      <c r="HU46" s="116"/>
      <c r="HV46" s="116"/>
      <c r="HW46" s="116"/>
      <c r="HX46" s="116"/>
      <c r="HY46" s="116"/>
      <c r="HZ46" s="116"/>
      <c r="IA46" s="116"/>
      <c r="IB46" s="116"/>
      <c r="IC46" s="116"/>
      <c r="ID46" s="116"/>
      <c r="IE46" s="116"/>
      <c r="IF46" s="116"/>
      <c r="IG46" s="116"/>
      <c r="IH46" s="116"/>
      <c r="II46" s="116"/>
      <c r="IJ46" s="116"/>
      <c r="IK46" s="116"/>
      <c r="IL46" s="116"/>
      <c r="IM46" s="116"/>
      <c r="IN46" s="116"/>
      <c r="IO46" s="116"/>
      <c r="IP46" s="116"/>
      <c r="IQ46" s="116"/>
      <c r="IR46" s="116"/>
      <c r="IS46" s="116"/>
      <c r="IT46" s="116"/>
      <c r="IU46" s="116"/>
      <c r="IV46" s="116"/>
    </row>
    <row r="47" spans="1:256" s="20" customFormat="1" ht="121.5" customHeight="1">
      <c r="A47" s="171" t="s">
        <v>429</v>
      </c>
      <c r="B47" s="596" t="s">
        <v>30</v>
      </c>
      <c r="C47" s="596">
        <v>0</v>
      </c>
      <c r="D47" s="596">
        <v>0</v>
      </c>
      <c r="E47" s="596">
        <v>0</v>
      </c>
      <c r="F47" s="596">
        <v>100</v>
      </c>
      <c r="G47" s="283" t="s">
        <v>120</v>
      </c>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row>
    <row r="48" spans="1:256" s="20" customFormat="1" ht="408.75" customHeight="1">
      <c r="A48" s="732" t="s">
        <v>430</v>
      </c>
      <c r="B48" s="702" t="s">
        <v>30</v>
      </c>
      <c r="C48" s="702">
        <v>0</v>
      </c>
      <c r="D48" s="702">
        <v>11</v>
      </c>
      <c r="E48" s="702"/>
      <c r="F48" s="726"/>
      <c r="G48" s="729" t="s">
        <v>449</v>
      </c>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8"/>
      <c r="BH48" s="528"/>
      <c r="BI48" s="528"/>
      <c r="BJ48" s="528"/>
      <c r="BK48" s="528"/>
      <c r="BL48" s="528"/>
      <c r="BM48" s="528"/>
      <c r="BN48" s="528"/>
      <c r="BO48" s="528"/>
      <c r="BP48" s="528"/>
      <c r="BQ48" s="528"/>
      <c r="BR48" s="528"/>
      <c r="BS48" s="528"/>
      <c r="BT48" s="528"/>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c r="CY48" s="528"/>
      <c r="CZ48" s="528"/>
      <c r="DA48" s="528"/>
      <c r="DB48" s="528"/>
      <c r="DC48" s="528"/>
      <c r="DD48" s="528"/>
      <c r="DE48" s="528"/>
      <c r="DF48" s="528"/>
      <c r="DG48" s="528"/>
      <c r="DH48" s="528"/>
      <c r="DI48" s="528"/>
      <c r="DJ48" s="528"/>
      <c r="DK48" s="528"/>
      <c r="DL48" s="528"/>
      <c r="DM48" s="528"/>
      <c r="DN48" s="528"/>
      <c r="DO48" s="528"/>
      <c r="DP48" s="528"/>
      <c r="DQ48" s="528"/>
      <c r="DR48" s="528"/>
      <c r="DS48" s="528"/>
      <c r="DT48" s="528"/>
      <c r="DU48" s="528"/>
      <c r="DV48" s="528"/>
      <c r="DW48" s="528"/>
      <c r="DX48" s="528"/>
      <c r="DY48" s="528"/>
      <c r="DZ48" s="528"/>
      <c r="EA48" s="528"/>
      <c r="EB48" s="528"/>
      <c r="EC48" s="528"/>
      <c r="ED48" s="528"/>
      <c r="EE48" s="528"/>
      <c r="EF48" s="528"/>
      <c r="EG48" s="528"/>
      <c r="EH48" s="528"/>
      <c r="EI48" s="528"/>
      <c r="EJ48" s="528"/>
      <c r="EK48" s="528"/>
      <c r="EL48" s="528"/>
      <c r="EM48" s="528"/>
      <c r="EN48" s="528"/>
      <c r="EO48" s="528"/>
      <c r="EP48" s="528"/>
      <c r="EQ48" s="528"/>
      <c r="ER48" s="528"/>
      <c r="ES48" s="528"/>
      <c r="ET48" s="528"/>
      <c r="EU48" s="528"/>
      <c r="EV48" s="528"/>
      <c r="EW48" s="528"/>
      <c r="EX48" s="528"/>
      <c r="EY48" s="528"/>
      <c r="EZ48" s="528"/>
      <c r="FA48" s="528"/>
      <c r="FB48" s="528"/>
      <c r="FC48" s="528"/>
      <c r="FD48" s="528"/>
      <c r="FE48" s="528"/>
      <c r="FF48" s="528"/>
      <c r="FG48" s="528"/>
      <c r="FH48" s="528"/>
      <c r="FI48" s="528"/>
      <c r="FJ48" s="528"/>
      <c r="FK48" s="528"/>
      <c r="FL48" s="528"/>
      <c r="FM48" s="528"/>
      <c r="FN48" s="528"/>
      <c r="FO48" s="528"/>
      <c r="FP48" s="528"/>
      <c r="FQ48" s="528"/>
      <c r="FR48" s="528"/>
      <c r="FS48" s="528"/>
      <c r="FT48" s="528"/>
      <c r="FU48" s="528"/>
      <c r="FV48" s="528"/>
      <c r="FW48" s="528"/>
      <c r="FX48" s="528"/>
      <c r="FY48" s="528"/>
      <c r="FZ48" s="528"/>
      <c r="GA48" s="528"/>
      <c r="GB48" s="528"/>
      <c r="GC48" s="528"/>
      <c r="GD48" s="528"/>
      <c r="GE48" s="528"/>
      <c r="GF48" s="528"/>
      <c r="GG48" s="528"/>
      <c r="GH48" s="528"/>
      <c r="GI48" s="528"/>
      <c r="GJ48" s="528"/>
      <c r="GK48" s="528"/>
      <c r="GL48" s="528"/>
      <c r="GM48" s="528"/>
      <c r="GN48" s="528"/>
      <c r="GO48" s="528"/>
      <c r="GP48" s="528"/>
      <c r="GQ48" s="528"/>
      <c r="GR48" s="528"/>
      <c r="GS48" s="528"/>
      <c r="GT48" s="528"/>
      <c r="GU48" s="528"/>
      <c r="GV48" s="528"/>
      <c r="GW48" s="528"/>
      <c r="GX48" s="528"/>
      <c r="GY48" s="528"/>
      <c r="GZ48" s="528"/>
      <c r="HA48" s="528"/>
      <c r="HB48" s="528"/>
      <c r="HC48" s="528"/>
      <c r="HD48" s="528"/>
      <c r="HE48" s="528"/>
      <c r="HF48" s="528"/>
      <c r="HG48" s="528"/>
      <c r="HH48" s="528"/>
      <c r="HI48" s="528"/>
      <c r="HJ48" s="528"/>
      <c r="HK48" s="528"/>
      <c r="HL48" s="528"/>
      <c r="HM48" s="528"/>
      <c r="HN48" s="528"/>
      <c r="HO48" s="528"/>
      <c r="HP48" s="528"/>
      <c r="HQ48" s="528"/>
      <c r="HR48" s="528"/>
      <c r="HS48" s="528"/>
      <c r="HT48" s="528"/>
      <c r="HU48" s="528"/>
      <c r="HV48" s="528"/>
      <c r="HW48" s="528"/>
      <c r="HX48" s="528"/>
      <c r="HY48" s="528"/>
      <c r="HZ48" s="528"/>
      <c r="IA48" s="528"/>
      <c r="IB48" s="528"/>
      <c r="IC48" s="528"/>
      <c r="ID48" s="528"/>
      <c r="IE48" s="528"/>
      <c r="IF48" s="528"/>
      <c r="IG48" s="528"/>
      <c r="IH48" s="528"/>
      <c r="II48" s="528"/>
      <c r="IJ48" s="528"/>
      <c r="IK48" s="528"/>
      <c r="IL48" s="528"/>
      <c r="IM48" s="528"/>
      <c r="IN48" s="528"/>
      <c r="IO48" s="528"/>
      <c r="IP48" s="528"/>
      <c r="IQ48" s="528"/>
      <c r="IR48" s="528"/>
      <c r="IS48" s="528"/>
      <c r="IT48" s="528"/>
      <c r="IU48" s="528"/>
      <c r="IV48" s="528"/>
    </row>
    <row r="49" spans="1:256" s="20" customFormat="1" ht="408.75" customHeight="1">
      <c r="A49" s="733"/>
      <c r="B49" s="703"/>
      <c r="C49" s="703"/>
      <c r="D49" s="703"/>
      <c r="E49" s="703"/>
      <c r="F49" s="727"/>
      <c r="G49" s="730"/>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c r="CY49" s="528"/>
      <c r="CZ49" s="528"/>
      <c r="DA49" s="528"/>
      <c r="DB49" s="528"/>
      <c r="DC49" s="528"/>
      <c r="DD49" s="528"/>
      <c r="DE49" s="528"/>
      <c r="DF49" s="528"/>
      <c r="DG49" s="528"/>
      <c r="DH49" s="528"/>
      <c r="DI49" s="528"/>
      <c r="DJ49" s="528"/>
      <c r="DK49" s="528"/>
      <c r="DL49" s="528"/>
      <c r="DM49" s="528"/>
      <c r="DN49" s="528"/>
      <c r="DO49" s="528"/>
      <c r="DP49" s="528"/>
      <c r="DQ49" s="528"/>
      <c r="DR49" s="528"/>
      <c r="DS49" s="528"/>
      <c r="DT49" s="528"/>
      <c r="DU49" s="528"/>
      <c r="DV49" s="528"/>
      <c r="DW49" s="528"/>
      <c r="DX49" s="528"/>
      <c r="DY49" s="528"/>
      <c r="DZ49" s="528"/>
      <c r="EA49" s="528"/>
      <c r="EB49" s="528"/>
      <c r="EC49" s="528"/>
      <c r="ED49" s="528"/>
      <c r="EE49" s="528"/>
      <c r="EF49" s="528"/>
      <c r="EG49" s="528"/>
      <c r="EH49" s="528"/>
      <c r="EI49" s="528"/>
      <c r="EJ49" s="528"/>
      <c r="EK49" s="528"/>
      <c r="EL49" s="528"/>
      <c r="EM49" s="528"/>
      <c r="EN49" s="528"/>
      <c r="EO49" s="528"/>
      <c r="EP49" s="528"/>
      <c r="EQ49" s="528"/>
      <c r="ER49" s="528"/>
      <c r="ES49" s="528"/>
      <c r="ET49" s="528"/>
      <c r="EU49" s="528"/>
      <c r="EV49" s="528"/>
      <c r="EW49" s="528"/>
      <c r="EX49" s="528"/>
      <c r="EY49" s="528"/>
      <c r="EZ49" s="528"/>
      <c r="FA49" s="528"/>
      <c r="FB49" s="528"/>
      <c r="FC49" s="528"/>
      <c r="FD49" s="528"/>
      <c r="FE49" s="528"/>
      <c r="FF49" s="528"/>
      <c r="FG49" s="528"/>
      <c r="FH49" s="528"/>
      <c r="FI49" s="528"/>
      <c r="FJ49" s="528"/>
      <c r="FK49" s="528"/>
      <c r="FL49" s="528"/>
      <c r="FM49" s="528"/>
      <c r="FN49" s="528"/>
      <c r="FO49" s="528"/>
      <c r="FP49" s="528"/>
      <c r="FQ49" s="528"/>
      <c r="FR49" s="528"/>
      <c r="FS49" s="528"/>
      <c r="FT49" s="528"/>
      <c r="FU49" s="528"/>
      <c r="FV49" s="528"/>
      <c r="FW49" s="528"/>
      <c r="FX49" s="528"/>
      <c r="FY49" s="528"/>
      <c r="FZ49" s="528"/>
      <c r="GA49" s="528"/>
      <c r="GB49" s="528"/>
      <c r="GC49" s="528"/>
      <c r="GD49" s="528"/>
      <c r="GE49" s="528"/>
      <c r="GF49" s="528"/>
      <c r="GG49" s="528"/>
      <c r="GH49" s="528"/>
      <c r="GI49" s="528"/>
      <c r="GJ49" s="528"/>
      <c r="GK49" s="528"/>
      <c r="GL49" s="528"/>
      <c r="GM49" s="528"/>
      <c r="GN49" s="528"/>
      <c r="GO49" s="528"/>
      <c r="GP49" s="528"/>
      <c r="GQ49" s="528"/>
      <c r="GR49" s="528"/>
      <c r="GS49" s="528"/>
      <c r="GT49" s="528"/>
      <c r="GU49" s="528"/>
      <c r="GV49" s="528"/>
      <c r="GW49" s="528"/>
      <c r="GX49" s="528"/>
      <c r="GY49" s="528"/>
      <c r="GZ49" s="528"/>
      <c r="HA49" s="528"/>
      <c r="HB49" s="528"/>
      <c r="HC49" s="528"/>
      <c r="HD49" s="528"/>
      <c r="HE49" s="528"/>
      <c r="HF49" s="528"/>
      <c r="HG49" s="528"/>
      <c r="HH49" s="528"/>
      <c r="HI49" s="528"/>
      <c r="HJ49" s="528"/>
      <c r="HK49" s="528"/>
      <c r="HL49" s="528"/>
      <c r="HM49" s="528"/>
      <c r="HN49" s="528"/>
      <c r="HO49" s="528"/>
      <c r="HP49" s="528"/>
      <c r="HQ49" s="528"/>
      <c r="HR49" s="528"/>
      <c r="HS49" s="528"/>
      <c r="HT49" s="528"/>
      <c r="HU49" s="528"/>
      <c r="HV49" s="528"/>
      <c r="HW49" s="528"/>
      <c r="HX49" s="528"/>
      <c r="HY49" s="528"/>
      <c r="HZ49" s="528"/>
      <c r="IA49" s="528"/>
      <c r="IB49" s="528"/>
      <c r="IC49" s="528"/>
      <c r="ID49" s="528"/>
      <c r="IE49" s="528"/>
      <c r="IF49" s="528"/>
      <c r="IG49" s="528"/>
      <c r="IH49" s="528"/>
      <c r="II49" s="528"/>
      <c r="IJ49" s="528"/>
      <c r="IK49" s="528"/>
      <c r="IL49" s="528"/>
      <c r="IM49" s="528"/>
      <c r="IN49" s="528"/>
      <c r="IO49" s="528"/>
      <c r="IP49" s="528"/>
      <c r="IQ49" s="528"/>
      <c r="IR49" s="528"/>
      <c r="IS49" s="528"/>
      <c r="IT49" s="528"/>
      <c r="IU49" s="528"/>
      <c r="IV49" s="528"/>
    </row>
    <row r="50" spans="1:256" s="20" customFormat="1" ht="64.5" customHeight="1">
      <c r="A50" s="734"/>
      <c r="B50" s="704"/>
      <c r="C50" s="704"/>
      <c r="D50" s="704"/>
      <c r="E50" s="704"/>
      <c r="F50" s="728"/>
      <c r="G50" s="731"/>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c r="IG50" s="116"/>
      <c r="IH50" s="116"/>
      <c r="II50" s="116"/>
      <c r="IJ50" s="116"/>
      <c r="IK50" s="116"/>
      <c r="IL50" s="116"/>
      <c r="IM50" s="116"/>
      <c r="IN50" s="116"/>
      <c r="IO50" s="116"/>
      <c r="IP50" s="116"/>
      <c r="IQ50" s="116"/>
      <c r="IR50" s="116"/>
      <c r="IS50" s="116"/>
      <c r="IT50" s="116"/>
      <c r="IU50" s="116"/>
      <c r="IV50" s="116"/>
    </row>
    <row r="51" spans="1:256" s="20" customFormat="1" ht="15.75" customHeight="1">
      <c r="A51" s="732" t="s">
        <v>431</v>
      </c>
      <c r="B51" s="702" t="s">
        <v>22</v>
      </c>
      <c r="C51" s="702">
        <v>41.2</v>
      </c>
      <c r="D51" s="702">
        <v>47.2</v>
      </c>
      <c r="E51" s="702">
        <f>D51-C51</f>
        <v>6</v>
      </c>
      <c r="F51" s="726">
        <f>D51/C51*100</f>
        <v>114.5631067961165</v>
      </c>
      <c r="G51" s="663" t="s">
        <v>461</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16"/>
      <c r="IU51" s="116"/>
      <c r="IV51" s="116"/>
    </row>
    <row r="52" spans="1:256" s="20" customFormat="1" ht="158.25" customHeight="1">
      <c r="A52" s="734"/>
      <c r="B52" s="704"/>
      <c r="C52" s="704"/>
      <c r="D52" s="704"/>
      <c r="E52" s="704"/>
      <c r="F52" s="728"/>
      <c r="G52" s="665"/>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8"/>
      <c r="BI52" s="528"/>
      <c r="BJ52" s="528"/>
      <c r="BK52" s="528"/>
      <c r="BL52" s="528"/>
      <c r="BM52" s="528"/>
      <c r="BN52" s="528"/>
      <c r="BO52" s="528"/>
      <c r="BP52" s="528"/>
      <c r="BQ52" s="528"/>
      <c r="BR52" s="528"/>
      <c r="BS52" s="528"/>
      <c r="BT52" s="528"/>
      <c r="BU52" s="528"/>
      <c r="BV52" s="528"/>
      <c r="BW52" s="528"/>
      <c r="BX52" s="528"/>
      <c r="BY52" s="528"/>
      <c r="BZ52" s="528"/>
      <c r="CA52" s="528"/>
      <c r="CB52" s="528"/>
      <c r="CC52" s="528"/>
      <c r="CD52" s="528"/>
      <c r="CE52" s="528"/>
      <c r="CF52" s="528"/>
      <c r="CG52" s="528"/>
      <c r="CH52" s="528"/>
      <c r="CI52" s="528"/>
      <c r="CJ52" s="528"/>
      <c r="CK52" s="528"/>
      <c r="CL52" s="528"/>
      <c r="CM52" s="528"/>
      <c r="CN52" s="528"/>
      <c r="CO52" s="528"/>
      <c r="CP52" s="528"/>
      <c r="CQ52" s="528"/>
      <c r="CR52" s="528"/>
      <c r="CS52" s="528"/>
      <c r="CT52" s="528"/>
      <c r="CU52" s="528"/>
      <c r="CV52" s="528"/>
      <c r="CW52" s="528"/>
      <c r="CX52" s="528"/>
      <c r="CY52" s="528"/>
      <c r="CZ52" s="528"/>
      <c r="DA52" s="528"/>
      <c r="DB52" s="528"/>
      <c r="DC52" s="528"/>
      <c r="DD52" s="528"/>
      <c r="DE52" s="528"/>
      <c r="DF52" s="528"/>
      <c r="DG52" s="528"/>
      <c r="DH52" s="528"/>
      <c r="DI52" s="528"/>
      <c r="DJ52" s="528"/>
      <c r="DK52" s="528"/>
      <c r="DL52" s="528"/>
      <c r="DM52" s="528"/>
      <c r="DN52" s="528"/>
      <c r="DO52" s="528"/>
      <c r="DP52" s="528"/>
      <c r="DQ52" s="528"/>
      <c r="DR52" s="528"/>
      <c r="DS52" s="528"/>
      <c r="DT52" s="528"/>
      <c r="DU52" s="528"/>
      <c r="DV52" s="528"/>
      <c r="DW52" s="528"/>
      <c r="DX52" s="528"/>
      <c r="DY52" s="528"/>
      <c r="DZ52" s="528"/>
      <c r="EA52" s="528"/>
      <c r="EB52" s="528"/>
      <c r="EC52" s="528"/>
      <c r="ED52" s="528"/>
      <c r="EE52" s="528"/>
      <c r="EF52" s="528"/>
      <c r="EG52" s="528"/>
      <c r="EH52" s="528"/>
      <c r="EI52" s="528"/>
      <c r="EJ52" s="528"/>
      <c r="EK52" s="528"/>
      <c r="EL52" s="528"/>
      <c r="EM52" s="528"/>
      <c r="EN52" s="528"/>
      <c r="EO52" s="528"/>
      <c r="EP52" s="528"/>
      <c r="EQ52" s="528"/>
      <c r="ER52" s="528"/>
      <c r="ES52" s="528"/>
      <c r="ET52" s="528"/>
      <c r="EU52" s="528"/>
      <c r="EV52" s="528"/>
      <c r="EW52" s="528"/>
      <c r="EX52" s="528"/>
      <c r="EY52" s="528"/>
      <c r="EZ52" s="528"/>
      <c r="FA52" s="528"/>
      <c r="FB52" s="528"/>
      <c r="FC52" s="528"/>
      <c r="FD52" s="528"/>
      <c r="FE52" s="528"/>
      <c r="FF52" s="528"/>
      <c r="FG52" s="528"/>
      <c r="FH52" s="528"/>
      <c r="FI52" s="528"/>
      <c r="FJ52" s="528"/>
      <c r="FK52" s="528"/>
      <c r="FL52" s="528"/>
      <c r="FM52" s="528"/>
      <c r="FN52" s="528"/>
      <c r="FO52" s="528"/>
      <c r="FP52" s="528"/>
      <c r="FQ52" s="528"/>
      <c r="FR52" s="528"/>
      <c r="FS52" s="528"/>
      <c r="FT52" s="528"/>
      <c r="FU52" s="528"/>
      <c r="FV52" s="528"/>
      <c r="FW52" s="528"/>
      <c r="FX52" s="528"/>
      <c r="FY52" s="528"/>
      <c r="FZ52" s="528"/>
      <c r="GA52" s="528"/>
      <c r="GB52" s="528"/>
      <c r="GC52" s="528"/>
      <c r="GD52" s="528"/>
      <c r="GE52" s="528"/>
      <c r="GF52" s="528"/>
      <c r="GG52" s="528"/>
      <c r="GH52" s="528"/>
      <c r="GI52" s="528"/>
      <c r="GJ52" s="528"/>
      <c r="GK52" s="528"/>
      <c r="GL52" s="528"/>
      <c r="GM52" s="528"/>
      <c r="GN52" s="528"/>
      <c r="GO52" s="528"/>
      <c r="GP52" s="528"/>
      <c r="GQ52" s="528"/>
      <c r="GR52" s="528"/>
      <c r="GS52" s="528"/>
      <c r="GT52" s="528"/>
      <c r="GU52" s="528"/>
      <c r="GV52" s="528"/>
      <c r="GW52" s="528"/>
      <c r="GX52" s="528"/>
      <c r="GY52" s="528"/>
      <c r="GZ52" s="528"/>
      <c r="HA52" s="528"/>
      <c r="HB52" s="528"/>
      <c r="HC52" s="528"/>
      <c r="HD52" s="528"/>
      <c r="HE52" s="528"/>
      <c r="HF52" s="528"/>
      <c r="HG52" s="528"/>
      <c r="HH52" s="528"/>
      <c r="HI52" s="528"/>
      <c r="HJ52" s="528"/>
      <c r="HK52" s="528"/>
      <c r="HL52" s="528"/>
      <c r="HM52" s="528"/>
      <c r="HN52" s="528"/>
      <c r="HO52" s="528"/>
      <c r="HP52" s="528"/>
      <c r="HQ52" s="528"/>
      <c r="HR52" s="528"/>
      <c r="HS52" s="528"/>
      <c r="HT52" s="528"/>
      <c r="HU52" s="528"/>
      <c r="HV52" s="528"/>
      <c r="HW52" s="528"/>
      <c r="HX52" s="528"/>
      <c r="HY52" s="528"/>
      <c r="HZ52" s="528"/>
      <c r="IA52" s="528"/>
      <c r="IB52" s="528"/>
      <c r="IC52" s="528"/>
      <c r="ID52" s="528"/>
      <c r="IE52" s="528"/>
      <c r="IF52" s="528"/>
      <c r="IG52" s="528"/>
      <c r="IH52" s="528"/>
      <c r="II52" s="528"/>
      <c r="IJ52" s="528"/>
      <c r="IK52" s="528"/>
      <c r="IL52" s="528"/>
      <c r="IM52" s="528"/>
      <c r="IN52" s="528"/>
      <c r="IO52" s="528"/>
      <c r="IP52" s="528"/>
      <c r="IQ52" s="528"/>
      <c r="IR52" s="528"/>
      <c r="IS52" s="528"/>
      <c r="IT52" s="528"/>
      <c r="IU52" s="528"/>
      <c r="IV52" s="528"/>
    </row>
    <row r="53" spans="1:256" s="20" customFormat="1" ht="237.75" customHeight="1">
      <c r="A53" s="598" t="s">
        <v>432</v>
      </c>
      <c r="B53" s="597" t="s">
        <v>22</v>
      </c>
      <c r="C53" s="597">
        <v>76.7</v>
      </c>
      <c r="D53" s="597">
        <v>84.3</v>
      </c>
      <c r="E53" s="597">
        <f>D53-C53</f>
        <v>7.5999999999999943</v>
      </c>
      <c r="F53" s="600">
        <f>D53/C53*100</f>
        <v>109.90873533246415</v>
      </c>
      <c r="G53" s="533" t="s">
        <v>462</v>
      </c>
      <c r="H53" s="116"/>
      <c r="I53" s="116"/>
      <c r="J53" s="509"/>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16"/>
      <c r="IU53" s="116"/>
      <c r="IV53" s="116"/>
    </row>
    <row r="54" spans="1:256" s="20" customFormat="1" ht="316.5" customHeight="1">
      <c r="A54" s="171" t="s">
        <v>433</v>
      </c>
      <c r="B54" s="596" t="s">
        <v>22</v>
      </c>
      <c r="C54" s="596">
        <v>42</v>
      </c>
      <c r="D54" s="596">
        <v>42.7</v>
      </c>
      <c r="E54" s="596">
        <f>D54-C54</f>
        <v>0.70000000000000284</v>
      </c>
      <c r="F54" s="508">
        <f>D54/C54*100</f>
        <v>101.66666666666669</v>
      </c>
      <c r="G54" s="171" t="s">
        <v>476</v>
      </c>
      <c r="H54" s="116"/>
      <c r="I54" s="509"/>
      <c r="J54" s="529"/>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c r="IG54" s="116"/>
      <c r="IH54" s="116"/>
      <c r="II54" s="116"/>
      <c r="IJ54" s="116"/>
      <c r="IK54" s="116"/>
      <c r="IL54" s="116"/>
      <c r="IM54" s="116"/>
      <c r="IN54" s="116"/>
      <c r="IO54" s="116"/>
      <c r="IP54" s="116"/>
      <c r="IQ54" s="116"/>
      <c r="IR54" s="116"/>
      <c r="IS54" s="116"/>
      <c r="IT54" s="116"/>
      <c r="IU54" s="116"/>
      <c r="IV54" s="116"/>
    </row>
    <row r="55" spans="1:256" s="20" customFormat="1" ht="206.25" customHeight="1">
      <c r="A55" s="171" t="s">
        <v>434</v>
      </c>
      <c r="B55" s="596" t="s">
        <v>435</v>
      </c>
      <c r="C55" s="596">
        <v>0</v>
      </c>
      <c r="D55" s="596">
        <v>1</v>
      </c>
      <c r="E55" s="596"/>
      <c r="F55" s="508"/>
      <c r="G55" s="171" t="s">
        <v>447</v>
      </c>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c r="IG55" s="116"/>
      <c r="IH55" s="116"/>
      <c r="II55" s="116"/>
      <c r="IJ55" s="116"/>
      <c r="IK55" s="116"/>
      <c r="IL55" s="116"/>
      <c r="IM55" s="116"/>
      <c r="IN55" s="116"/>
      <c r="IO55" s="116"/>
      <c r="IP55" s="116"/>
      <c r="IQ55" s="116"/>
      <c r="IR55" s="116"/>
      <c r="IS55" s="116"/>
      <c r="IT55" s="116"/>
      <c r="IU55" s="116"/>
      <c r="IV55" s="116"/>
    </row>
    <row r="56" spans="1:256" s="10" customFormat="1" ht="20.25" customHeight="1">
      <c r="A56" s="725" t="s">
        <v>168</v>
      </c>
      <c r="B56" s="725"/>
      <c r="C56" s="725"/>
      <c r="D56" s="725"/>
      <c r="E56" s="725"/>
      <c r="F56" s="725"/>
      <c r="G56" s="725"/>
    </row>
    <row r="57" spans="1:256" s="10" customFormat="1" ht="20.25">
      <c r="A57" s="510" t="s">
        <v>72</v>
      </c>
      <c r="B57" s="511"/>
      <c r="C57" s="511"/>
      <c r="D57" s="151"/>
      <c r="E57" s="151"/>
      <c r="F57" s="151"/>
      <c r="G57" s="151"/>
    </row>
    <row r="58" spans="1:256" customFormat="1" ht="45" customHeight="1">
      <c r="A58" s="654" t="s">
        <v>221</v>
      </c>
      <c r="B58" s="654"/>
      <c r="C58" s="654"/>
      <c r="D58" s="654"/>
      <c r="E58" s="654"/>
      <c r="F58" s="654"/>
      <c r="G58" s="654"/>
    </row>
    <row r="59" spans="1:256" s="10" customFormat="1" ht="20.25">
      <c r="A59" s="150" t="s">
        <v>165</v>
      </c>
      <c r="B59" s="151"/>
      <c r="C59" s="151"/>
      <c r="D59" s="151"/>
      <c r="E59" s="151"/>
      <c r="F59" s="151"/>
      <c r="G59" s="151"/>
    </row>
    <row r="60" spans="1:256" s="10" customFormat="1" ht="59.25" customHeight="1">
      <c r="A60" s="644" t="s">
        <v>436</v>
      </c>
      <c r="B60" s="644"/>
      <c r="C60" s="644"/>
      <c r="D60" s="644"/>
      <c r="E60" s="644"/>
      <c r="F60" s="644"/>
      <c r="G60" s="644"/>
    </row>
    <row r="61" spans="1:256" s="10" customFormat="1" ht="12" customHeight="1">
      <c r="A61" s="594"/>
      <c r="B61" s="594"/>
      <c r="C61" s="594"/>
      <c r="D61" s="594"/>
      <c r="E61" s="594"/>
      <c r="F61" s="594"/>
      <c r="G61" s="594"/>
    </row>
    <row r="62" spans="1:256" s="19" customFormat="1" ht="111" customHeight="1">
      <c r="A62" s="592" t="s">
        <v>24</v>
      </c>
      <c r="B62" s="592" t="s">
        <v>12</v>
      </c>
      <c r="C62" s="592" t="s">
        <v>13</v>
      </c>
      <c r="D62" s="592" t="s">
        <v>14</v>
      </c>
      <c r="E62" s="592" t="s">
        <v>15</v>
      </c>
      <c r="F62" s="592" t="s">
        <v>16</v>
      </c>
      <c r="G62" s="592" t="s">
        <v>17</v>
      </c>
    </row>
    <row r="63" spans="1:256" s="19" customFormat="1" ht="23.25" customHeight="1">
      <c r="A63" s="503">
        <v>1</v>
      </c>
      <c r="B63" s="503">
        <v>2</v>
      </c>
      <c r="C63" s="503">
        <v>3</v>
      </c>
      <c r="D63" s="503">
        <v>4</v>
      </c>
      <c r="E63" s="503">
        <v>5</v>
      </c>
      <c r="F63" s="503">
        <v>6</v>
      </c>
      <c r="G63" s="503">
        <v>7</v>
      </c>
    </row>
    <row r="64" spans="1:256" s="19" customFormat="1" ht="111" customHeight="1">
      <c r="A64" s="431" t="s">
        <v>437</v>
      </c>
      <c r="B64" s="512" t="s">
        <v>26</v>
      </c>
      <c r="C64" s="596">
        <v>738663</v>
      </c>
      <c r="D64" s="596">
        <v>749637</v>
      </c>
      <c r="E64" s="596">
        <f>D64-C64</f>
        <v>10974</v>
      </c>
      <c r="F64" s="508">
        <f>D64/C64*100</f>
        <v>101.48565719414673</v>
      </c>
      <c r="G64" s="596" t="s">
        <v>453</v>
      </c>
    </row>
    <row r="65" spans="1:10" s="15" customFormat="1" ht="52.5" customHeight="1">
      <c r="A65" s="724" t="s">
        <v>438</v>
      </c>
      <c r="B65" s="724"/>
      <c r="C65" s="724"/>
      <c r="D65" s="724"/>
      <c r="E65" s="724"/>
      <c r="F65" s="724"/>
      <c r="G65" s="724"/>
    </row>
    <row r="66" spans="1:10" s="19" customFormat="1" ht="113.25" customHeight="1">
      <c r="A66" s="593" t="s">
        <v>24</v>
      </c>
      <c r="B66" s="592" t="s">
        <v>12</v>
      </c>
      <c r="C66" s="593" t="s">
        <v>13</v>
      </c>
      <c r="D66" s="593" t="s">
        <v>14</v>
      </c>
      <c r="E66" s="592" t="s">
        <v>15</v>
      </c>
      <c r="F66" s="592" t="s">
        <v>16</v>
      </c>
      <c r="G66" s="592" t="s">
        <v>17</v>
      </c>
    </row>
    <row r="67" spans="1:10" s="19" customFormat="1" ht="20.25">
      <c r="A67" s="595">
        <v>1</v>
      </c>
      <c r="B67" s="595">
        <v>2</v>
      </c>
      <c r="C67" s="595">
        <v>3</v>
      </c>
      <c r="D67" s="595">
        <v>4</v>
      </c>
      <c r="E67" s="503">
        <v>5</v>
      </c>
      <c r="F67" s="503">
        <v>6</v>
      </c>
      <c r="G67" s="503">
        <v>7</v>
      </c>
    </row>
    <row r="68" spans="1:10" s="15" customFormat="1" ht="178.5" customHeight="1">
      <c r="A68" s="171" t="s">
        <v>439</v>
      </c>
      <c r="B68" s="513" t="s">
        <v>30</v>
      </c>
      <c r="C68" s="513">
        <v>138</v>
      </c>
      <c r="D68" s="513">
        <v>138</v>
      </c>
      <c r="E68" s="513">
        <f>D68-C68</f>
        <v>0</v>
      </c>
      <c r="F68" s="513">
        <f>D68/C68*100</f>
        <v>100</v>
      </c>
      <c r="G68" s="281" t="s">
        <v>120</v>
      </c>
    </row>
    <row r="69" spans="1:10" s="19" customFormat="1" ht="32.25" customHeight="1">
      <c r="A69" s="171" t="s">
        <v>440</v>
      </c>
      <c r="B69" s="513" t="s">
        <v>30</v>
      </c>
      <c r="C69" s="513">
        <v>24</v>
      </c>
      <c r="D69" s="513">
        <v>24</v>
      </c>
      <c r="E69" s="513">
        <f t="shared" ref="E69:E74" si="2">D69-C69</f>
        <v>0</v>
      </c>
      <c r="F69" s="513">
        <f t="shared" ref="F69:F74" si="3">D69/C69*100</f>
        <v>100</v>
      </c>
      <c r="G69" s="281" t="s">
        <v>120</v>
      </c>
    </row>
    <row r="70" spans="1:10" s="19" customFormat="1" ht="48" customHeight="1">
      <c r="A70" s="171" t="s">
        <v>441</v>
      </c>
      <c r="B70" s="513" t="s">
        <v>30</v>
      </c>
      <c r="C70" s="513">
        <v>39</v>
      </c>
      <c r="D70" s="513">
        <v>39</v>
      </c>
      <c r="E70" s="513">
        <f t="shared" si="2"/>
        <v>0</v>
      </c>
      <c r="F70" s="513">
        <f t="shared" si="3"/>
        <v>100</v>
      </c>
      <c r="G70" s="281" t="s">
        <v>120</v>
      </c>
    </row>
    <row r="71" spans="1:10" s="19" customFormat="1" ht="20.25" hidden="1" customHeight="1">
      <c r="A71" s="171" t="s">
        <v>442</v>
      </c>
      <c r="B71" s="513" t="s">
        <v>30</v>
      </c>
      <c r="C71" s="513">
        <v>0</v>
      </c>
      <c r="D71" s="513">
        <v>0</v>
      </c>
      <c r="E71" s="513">
        <f t="shared" si="2"/>
        <v>0</v>
      </c>
      <c r="F71" s="513"/>
      <c r="G71" s="281" t="s">
        <v>120</v>
      </c>
    </row>
    <row r="72" spans="1:10" s="19" customFormat="1" ht="47.25" customHeight="1">
      <c r="A72" s="171" t="s">
        <v>443</v>
      </c>
      <c r="B72" s="513" t="s">
        <v>30</v>
      </c>
      <c r="C72" s="513">
        <v>1</v>
      </c>
      <c r="D72" s="513">
        <v>1</v>
      </c>
      <c r="E72" s="513">
        <f t="shared" si="2"/>
        <v>0</v>
      </c>
      <c r="F72" s="513">
        <f t="shared" si="3"/>
        <v>100</v>
      </c>
      <c r="G72" s="281" t="s">
        <v>120</v>
      </c>
    </row>
    <row r="73" spans="1:10" s="19" customFormat="1" ht="19.5" hidden="1" customHeight="1">
      <c r="A73" s="171" t="s">
        <v>444</v>
      </c>
      <c r="B73" s="513" t="s">
        <v>30</v>
      </c>
      <c r="C73" s="513">
        <v>0</v>
      </c>
      <c r="D73" s="513">
        <v>0</v>
      </c>
      <c r="E73" s="513">
        <f t="shared" si="2"/>
        <v>0</v>
      </c>
      <c r="F73" s="513"/>
      <c r="G73" s="281" t="s">
        <v>120</v>
      </c>
    </row>
    <row r="74" spans="1:10" s="19" customFormat="1" ht="45" customHeight="1">
      <c r="A74" s="171" t="s">
        <v>445</v>
      </c>
      <c r="B74" s="513" t="s">
        <v>30</v>
      </c>
      <c r="C74" s="513">
        <v>74</v>
      </c>
      <c r="D74" s="513">
        <v>74</v>
      </c>
      <c r="E74" s="513">
        <f t="shared" si="2"/>
        <v>0</v>
      </c>
      <c r="F74" s="513">
        <f t="shared" si="3"/>
        <v>100</v>
      </c>
      <c r="G74" s="281" t="s">
        <v>120</v>
      </c>
    </row>
    <row r="75" spans="1:10" s="19" customFormat="1" ht="114" customHeight="1">
      <c r="A75" s="595" t="s">
        <v>27</v>
      </c>
      <c r="B75" s="592" t="s">
        <v>12</v>
      </c>
      <c r="C75" s="592" t="s">
        <v>13</v>
      </c>
      <c r="D75" s="592" t="s">
        <v>14</v>
      </c>
      <c r="E75" s="592" t="s">
        <v>15</v>
      </c>
      <c r="F75" s="592" t="s">
        <v>16</v>
      </c>
      <c r="G75" s="592" t="s">
        <v>17</v>
      </c>
    </row>
    <row r="76" spans="1:10" s="19" customFormat="1" ht="24.75" customHeight="1">
      <c r="A76" s="595">
        <v>1</v>
      </c>
      <c r="B76" s="595">
        <v>2</v>
      </c>
      <c r="C76" s="595">
        <v>3</v>
      </c>
      <c r="D76" s="595">
        <v>4</v>
      </c>
      <c r="E76" s="503">
        <v>5</v>
      </c>
      <c r="F76" s="503">
        <v>6</v>
      </c>
      <c r="G76" s="503">
        <v>7</v>
      </c>
    </row>
    <row r="77" spans="1:10" s="15" customFormat="1" ht="50.25" customHeight="1">
      <c r="A77" s="171" t="s">
        <v>28</v>
      </c>
      <c r="B77" s="592" t="s">
        <v>19</v>
      </c>
      <c r="C77" s="514">
        <v>7590</v>
      </c>
      <c r="D77" s="514">
        <v>7590</v>
      </c>
      <c r="E77" s="513">
        <f>D77-C77</f>
        <v>0</v>
      </c>
      <c r="F77" s="513">
        <f>D77/C77*100</f>
        <v>100</v>
      </c>
      <c r="G77" s="455"/>
    </row>
    <row r="78" spans="1:10" s="15" customFormat="1" ht="78.75" customHeight="1">
      <c r="A78" s="171" t="s">
        <v>37</v>
      </c>
      <c r="B78" s="592" t="s">
        <v>19</v>
      </c>
      <c r="C78" s="514">
        <v>124376</v>
      </c>
      <c r="D78" s="514">
        <v>124376</v>
      </c>
      <c r="E78" s="513">
        <f>D78-C78</f>
        <v>0</v>
      </c>
      <c r="F78" s="513">
        <f t="shared" ref="F78:F79" si="4">D78/C78*100</f>
        <v>100</v>
      </c>
      <c r="G78" s="455"/>
      <c r="H78" s="515">
        <f>C79+C78-C77</f>
        <v>13805658</v>
      </c>
    </row>
    <row r="79" spans="1:10" s="15" customFormat="1" ht="48" customHeight="1">
      <c r="A79" s="171" t="s">
        <v>131</v>
      </c>
      <c r="B79" s="592" t="s">
        <v>19</v>
      </c>
      <c r="C79" s="514">
        <v>13688872</v>
      </c>
      <c r="D79" s="514">
        <v>13688864.4</v>
      </c>
      <c r="E79" s="513">
        <f>D79-C79</f>
        <v>-7.599999999627471</v>
      </c>
      <c r="F79" s="516">
        <f t="shared" si="4"/>
        <v>99.999944480450992</v>
      </c>
      <c r="G79" s="164" t="s">
        <v>421</v>
      </c>
      <c r="I79" s="515"/>
      <c r="J79" s="515"/>
    </row>
    <row r="80" spans="1:10" s="19" customFormat="1" ht="66.75" customHeight="1">
      <c r="A80" s="157" t="s">
        <v>174</v>
      </c>
      <c r="B80" s="158" t="s">
        <v>19</v>
      </c>
      <c r="C80" s="271">
        <f>C77+C78+C79</f>
        <v>13820838</v>
      </c>
      <c r="D80" s="271">
        <f>D77+D78+D79</f>
        <v>13820830.4</v>
      </c>
      <c r="E80" s="517">
        <f>D80-C80</f>
        <v>-7.599999999627471</v>
      </c>
      <c r="F80" s="516">
        <f>D80/C80*100</f>
        <v>99.999945010570272</v>
      </c>
      <c r="G80" s="418" t="s">
        <v>421</v>
      </c>
    </row>
    <row r="81" spans="1:252" s="10" customFormat="1" ht="26.25" customHeight="1">
      <c r="A81" s="725" t="s">
        <v>175</v>
      </c>
      <c r="B81" s="725"/>
      <c r="C81" s="725"/>
      <c r="D81" s="725"/>
      <c r="E81" s="725"/>
      <c r="F81" s="725"/>
      <c r="G81" s="725"/>
    </row>
    <row r="82" spans="1:252" s="10" customFormat="1" ht="24" customHeight="1">
      <c r="A82" s="148" t="s">
        <v>72</v>
      </c>
      <c r="B82" s="151"/>
      <c r="C82" s="151"/>
      <c r="D82" s="151"/>
      <c r="E82" s="151"/>
      <c r="F82" s="151"/>
      <c r="G82" s="151"/>
    </row>
    <row r="83" spans="1:252" customFormat="1" ht="45" customHeight="1">
      <c r="A83" s="654" t="s">
        <v>221</v>
      </c>
      <c r="B83" s="654"/>
      <c r="C83" s="654"/>
      <c r="D83" s="654"/>
      <c r="E83" s="654"/>
      <c r="F83" s="654"/>
      <c r="G83" s="654"/>
    </row>
    <row r="84" spans="1:252" s="10" customFormat="1" ht="20.25">
      <c r="A84" s="150" t="s">
        <v>165</v>
      </c>
      <c r="B84" s="151"/>
      <c r="C84" s="151"/>
      <c r="D84" s="151"/>
      <c r="E84" s="151"/>
      <c r="F84" s="151"/>
      <c r="G84" s="151"/>
    </row>
    <row r="85" spans="1:252" s="414" customFormat="1" ht="69" customHeight="1">
      <c r="A85" s="662" t="s">
        <v>446</v>
      </c>
      <c r="B85" s="662"/>
      <c r="C85" s="662"/>
      <c r="D85" s="662"/>
      <c r="E85" s="662"/>
      <c r="F85" s="662"/>
      <c r="G85" s="662"/>
    </row>
    <row r="86" spans="1:252" s="19" customFormat="1" ht="113.25" customHeight="1">
      <c r="A86" s="595" t="s">
        <v>27</v>
      </c>
      <c r="B86" s="592" t="s">
        <v>12</v>
      </c>
      <c r="C86" s="592" t="s">
        <v>13</v>
      </c>
      <c r="D86" s="592" t="s">
        <v>14</v>
      </c>
      <c r="E86" s="592" t="s">
        <v>15</v>
      </c>
      <c r="F86" s="592" t="s">
        <v>16</v>
      </c>
      <c r="G86" s="592" t="s">
        <v>17</v>
      </c>
    </row>
    <row r="87" spans="1:252" s="19" customFormat="1" ht="18.75" customHeight="1">
      <c r="A87" s="595">
        <v>1</v>
      </c>
      <c r="B87" s="595">
        <v>2</v>
      </c>
      <c r="C87" s="595">
        <v>3</v>
      </c>
      <c r="D87" s="595">
        <v>4</v>
      </c>
      <c r="E87" s="503">
        <v>5</v>
      </c>
      <c r="F87" s="503">
        <v>6</v>
      </c>
      <c r="G87" s="503">
        <v>7</v>
      </c>
    </row>
    <row r="88" spans="1:252" s="19" customFormat="1" ht="72.75" customHeight="1">
      <c r="A88" s="171" t="s">
        <v>70</v>
      </c>
      <c r="B88" s="595" t="s">
        <v>19</v>
      </c>
      <c r="C88" s="513">
        <v>724336</v>
      </c>
      <c r="D88" s="513">
        <v>724336</v>
      </c>
      <c r="E88" s="513">
        <f>D88-C88</f>
        <v>0</v>
      </c>
      <c r="F88" s="516">
        <f>D88/C88*100</f>
        <v>100</v>
      </c>
      <c r="G88" s="281" t="s">
        <v>120</v>
      </c>
      <c r="I88" s="19">
        <f>(F64+F68)/2</f>
        <v>100.74282859707336</v>
      </c>
    </row>
    <row r="89" spans="1:252" s="19" customFormat="1" ht="66.75" customHeight="1">
      <c r="A89" s="157" t="s">
        <v>174</v>
      </c>
      <c r="B89" s="191" t="s">
        <v>19</v>
      </c>
      <c r="C89" s="517">
        <f>C88</f>
        <v>724336</v>
      </c>
      <c r="D89" s="517">
        <f>D88</f>
        <v>724336</v>
      </c>
      <c r="E89" s="517">
        <f>E88</f>
        <v>0</v>
      </c>
      <c r="F89" s="518">
        <f>F88</f>
        <v>100</v>
      </c>
      <c r="G89" s="283" t="s">
        <v>120</v>
      </c>
    </row>
    <row r="90" spans="1:252" s="130" customFormat="1" ht="22.5" customHeight="1">
      <c r="A90" s="174"/>
      <c r="B90" s="175"/>
      <c r="C90" s="176"/>
      <c r="D90" s="176"/>
      <c r="E90" s="176"/>
      <c r="F90" s="176"/>
      <c r="G90" s="176"/>
    </row>
    <row r="91" spans="1:252" s="130" customFormat="1" ht="21" customHeight="1">
      <c r="A91" s="174"/>
      <c r="B91" s="175"/>
      <c r="C91" s="176"/>
      <c r="D91" s="176"/>
      <c r="E91" s="176"/>
      <c r="F91" s="176"/>
      <c r="G91" s="176"/>
    </row>
    <row r="92" spans="1:252" s="32" customFormat="1" ht="21.75" customHeight="1">
      <c r="A92" s="240" t="s">
        <v>32</v>
      </c>
      <c r="B92" s="240"/>
      <c r="C92" s="240"/>
      <c r="D92" s="240"/>
      <c r="G92" s="240" t="s">
        <v>484</v>
      </c>
      <c r="H92" s="31"/>
      <c r="I92" s="39"/>
    </row>
    <row r="93" spans="1:252" s="29" customFormat="1" ht="39" customHeight="1">
      <c r="A93" s="240" t="s">
        <v>144</v>
      </c>
      <c r="B93" s="240"/>
      <c r="C93" s="240"/>
      <c r="D93" s="177"/>
      <c r="G93" s="544" t="s">
        <v>485</v>
      </c>
      <c r="H93" s="26"/>
      <c r="I93" s="28"/>
    </row>
    <row r="94" spans="1:252" s="15" customFormat="1" ht="41.25" customHeight="1">
      <c r="A94" s="44"/>
      <c r="B94" s="44"/>
      <c r="C94" s="44"/>
      <c r="D94" s="44"/>
      <c r="E94" s="44"/>
      <c r="F94" s="44"/>
      <c r="G94" s="44"/>
      <c r="IR94" s="14"/>
    </row>
    <row r="95" spans="1:252" s="15" customFormat="1" ht="15.75">
      <c r="A95" s="25"/>
      <c r="B95" s="25"/>
    </row>
    <row r="96" spans="1:252" s="15" customFormat="1" ht="15.75">
      <c r="A96" s="25"/>
      <c r="B96" s="25"/>
    </row>
    <row r="97" spans="1:7" s="15" customFormat="1" ht="15.75">
      <c r="A97" s="25"/>
      <c r="B97" s="25"/>
    </row>
    <row r="98" spans="1:7" s="15" customFormat="1" ht="15.75">
      <c r="A98" s="40"/>
      <c r="B98" s="40"/>
      <c r="C98" s="43"/>
      <c r="D98" s="43"/>
      <c r="E98" s="43"/>
      <c r="F98" s="43"/>
      <c r="G98" s="43"/>
    </row>
    <row r="99" spans="1:7" s="15" customFormat="1" ht="15.75">
      <c r="A99" s="40"/>
      <c r="B99" s="40"/>
      <c r="C99" s="43"/>
      <c r="D99" s="43"/>
      <c r="E99" s="43"/>
      <c r="F99" s="43"/>
      <c r="G99" s="43"/>
    </row>
    <row r="100" spans="1:7" s="15" customFormat="1" ht="15.75">
      <c r="A100" s="40"/>
      <c r="B100" s="40"/>
      <c r="C100" s="43"/>
      <c r="D100" s="43"/>
      <c r="E100" s="43"/>
      <c r="F100" s="43"/>
      <c r="G100" s="43"/>
    </row>
  </sheetData>
  <sheetProtection selectLockedCells="1" selectUnlockedCells="1"/>
  <mergeCells count="97">
    <mergeCell ref="A58:G58"/>
    <mergeCell ref="A83:G83"/>
    <mergeCell ref="A48:A50"/>
    <mergeCell ref="G48:G50"/>
    <mergeCell ref="B48:B50"/>
    <mergeCell ref="C48:C50"/>
    <mergeCell ref="D48:D50"/>
    <mergeCell ref="E48:E50"/>
    <mergeCell ref="F48:F50"/>
    <mergeCell ref="G51:G52"/>
    <mergeCell ref="A51:A52"/>
    <mergeCell ref="B51:B52"/>
    <mergeCell ref="C51:C52"/>
    <mergeCell ref="D51:D52"/>
    <mergeCell ref="E51:E52"/>
    <mergeCell ref="F51:F52"/>
    <mergeCell ref="C43:C45"/>
    <mergeCell ref="D43:D45"/>
    <mergeCell ref="E43:E45"/>
    <mergeCell ref="A16:G16"/>
    <mergeCell ref="F6:G6"/>
    <mergeCell ref="A9:G9"/>
    <mergeCell ref="A10:G10"/>
    <mergeCell ref="A13:G13"/>
    <mergeCell ref="A14:G14"/>
    <mergeCell ref="A39:A42"/>
    <mergeCell ref="A43:A45"/>
    <mergeCell ref="B43:B45"/>
    <mergeCell ref="G39:G42"/>
    <mergeCell ref="F33:F38"/>
    <mergeCell ref="D33:D38"/>
    <mergeCell ref="E33:E38"/>
    <mergeCell ref="CG32:CM32"/>
    <mergeCell ref="AQ32:AW32"/>
    <mergeCell ref="A17:G17"/>
    <mergeCell ref="A18:G18"/>
    <mergeCell ref="A19:G19"/>
    <mergeCell ref="A23:G23"/>
    <mergeCell ref="A24:G24"/>
    <mergeCell ref="AJ32:AP32"/>
    <mergeCell ref="A30:A31"/>
    <mergeCell ref="B30:B31"/>
    <mergeCell ref="C30:C31"/>
    <mergeCell ref="D30:D31"/>
    <mergeCell ref="E30:E31"/>
    <mergeCell ref="F30:F31"/>
    <mergeCell ref="G30:G31"/>
    <mergeCell ref="A20:G20"/>
    <mergeCell ref="A56:G56"/>
    <mergeCell ref="H32:N32"/>
    <mergeCell ref="O32:U32"/>
    <mergeCell ref="V32:AB32"/>
    <mergeCell ref="AC32:AI32"/>
    <mergeCell ref="B39:B42"/>
    <mergeCell ref="C39:C42"/>
    <mergeCell ref="D39:D42"/>
    <mergeCell ref="E39:E42"/>
    <mergeCell ref="F39:F42"/>
    <mergeCell ref="F43:F45"/>
    <mergeCell ref="G43:G45"/>
    <mergeCell ref="G33:G38"/>
    <mergeCell ref="A33:A38"/>
    <mergeCell ref="B33:B38"/>
    <mergeCell ref="C33:C38"/>
    <mergeCell ref="IL32:IR32"/>
    <mergeCell ref="IS32:IV32"/>
    <mergeCell ref="FT32:FZ32"/>
    <mergeCell ref="GA32:GG32"/>
    <mergeCell ref="GH32:GN32"/>
    <mergeCell ref="GO32:GU32"/>
    <mergeCell ref="GV32:HB32"/>
    <mergeCell ref="HC32:HI32"/>
    <mergeCell ref="HQ32:HW32"/>
    <mergeCell ref="HX32:ID32"/>
    <mergeCell ref="IE32:IK32"/>
    <mergeCell ref="HJ32:HP32"/>
    <mergeCell ref="ED32:EJ32"/>
    <mergeCell ref="EK32:EQ32"/>
    <mergeCell ref="ER32:EX32"/>
    <mergeCell ref="EY32:FE32"/>
    <mergeCell ref="FF32:FL32"/>
    <mergeCell ref="FM32:FS32"/>
    <mergeCell ref="A60:G60"/>
    <mergeCell ref="A65:G65"/>
    <mergeCell ref="A81:G81"/>
    <mergeCell ref="A85:G85"/>
    <mergeCell ref="CN32:CT32"/>
    <mergeCell ref="CU32:DA32"/>
    <mergeCell ref="DB32:DH32"/>
    <mergeCell ref="DI32:DO32"/>
    <mergeCell ref="DP32:DV32"/>
    <mergeCell ref="DW32:EC32"/>
    <mergeCell ref="AX32:BD32"/>
    <mergeCell ref="BE32:BK32"/>
    <mergeCell ref="BL32:BR32"/>
    <mergeCell ref="BS32:BY32"/>
    <mergeCell ref="BZ32:CF32"/>
  </mergeCells>
  <printOptions horizontalCentered="1"/>
  <pageMargins left="0.39370078740157483" right="0.19685039370078741" top="0.39370078740157483" bottom="0.39370078740157483" header="0.51181102362204722" footer="0.51181102362204722"/>
  <pageSetup paperSize="9" scale="57" firstPageNumber="0" orientation="portrait" r:id="rId1"/>
  <headerFooter alignWithMargins="0"/>
</worksheet>
</file>

<file path=xl/worksheets/sheet28.xml><?xml version="1.0" encoding="utf-8"?>
<worksheet xmlns="http://schemas.openxmlformats.org/spreadsheetml/2006/main" xmlns:r="http://schemas.openxmlformats.org/officeDocument/2006/relationships">
  <sheetPr>
    <tabColor rgb="FF00B050"/>
  </sheetPr>
  <dimension ref="A1:K59"/>
  <sheetViews>
    <sheetView view="pageBreakPreview" topLeftCell="A55" zoomScale="75" zoomScaleSheetLayoutView="75" workbookViewId="0">
      <selection activeCell="M53" sqref="M53"/>
    </sheetView>
  </sheetViews>
  <sheetFormatPr defaultRowHeight="15"/>
  <cols>
    <col min="1" max="1" width="28.140625" style="49" customWidth="1"/>
    <col min="2" max="2" width="15.140625" style="49" customWidth="1"/>
    <col min="3" max="3" width="14" style="143" customWidth="1"/>
    <col min="4" max="4" width="13.85546875" style="143" customWidth="1"/>
    <col min="5" max="5" width="17" style="143" customWidth="1"/>
    <col min="6" max="6" width="20.85546875" style="143" customWidth="1"/>
    <col min="7" max="7" width="37.5703125" style="143" customWidth="1"/>
    <col min="8" max="256" width="9.140625" style="44"/>
    <col min="257" max="257" width="28.140625" style="44" customWidth="1"/>
    <col min="258" max="258" width="13.5703125" style="44" customWidth="1"/>
    <col min="259" max="260" width="10.42578125" style="44" bestFit="1" customWidth="1"/>
    <col min="261" max="261" width="14.28515625" style="44" customWidth="1"/>
    <col min="262" max="262" width="17" style="44" customWidth="1"/>
    <col min="263" max="263" width="31.5703125" style="44" customWidth="1"/>
    <col min="264" max="512" width="9.140625" style="44"/>
    <col min="513" max="513" width="28.140625" style="44" customWidth="1"/>
    <col min="514" max="514" width="13.5703125" style="44" customWidth="1"/>
    <col min="515" max="516" width="10.42578125" style="44" bestFit="1" customWidth="1"/>
    <col min="517" max="517" width="14.28515625" style="44" customWidth="1"/>
    <col min="518" max="518" width="17" style="44" customWidth="1"/>
    <col min="519" max="519" width="31.5703125" style="44" customWidth="1"/>
    <col min="520" max="768" width="9.140625" style="44"/>
    <col min="769" max="769" width="28.140625" style="44" customWidth="1"/>
    <col min="770" max="770" width="13.5703125" style="44" customWidth="1"/>
    <col min="771" max="772" width="10.42578125" style="44" bestFit="1" customWidth="1"/>
    <col min="773" max="773" width="14.28515625" style="44" customWidth="1"/>
    <col min="774" max="774" width="17" style="44" customWidth="1"/>
    <col min="775" max="775" width="31.5703125" style="44" customWidth="1"/>
    <col min="776" max="1024" width="9.140625" style="44"/>
    <col min="1025" max="1025" width="28.140625" style="44" customWidth="1"/>
    <col min="1026" max="1026" width="13.5703125" style="44" customWidth="1"/>
    <col min="1027" max="1028" width="10.42578125" style="44" bestFit="1" customWidth="1"/>
    <col min="1029" max="1029" width="14.28515625" style="44" customWidth="1"/>
    <col min="1030" max="1030" width="17" style="44" customWidth="1"/>
    <col min="1031" max="1031" width="31.5703125" style="44" customWidth="1"/>
    <col min="1032" max="1280" width="9.140625" style="44"/>
    <col min="1281" max="1281" width="28.140625" style="44" customWidth="1"/>
    <col min="1282" max="1282" width="13.5703125" style="44" customWidth="1"/>
    <col min="1283" max="1284" width="10.42578125" style="44" bestFit="1" customWidth="1"/>
    <col min="1285" max="1285" width="14.28515625" style="44" customWidth="1"/>
    <col min="1286" max="1286" width="17" style="44" customWidth="1"/>
    <col min="1287" max="1287" width="31.5703125" style="44" customWidth="1"/>
    <col min="1288" max="1536" width="9.140625" style="44"/>
    <col min="1537" max="1537" width="28.140625" style="44" customWidth="1"/>
    <col min="1538" max="1538" width="13.5703125" style="44" customWidth="1"/>
    <col min="1539" max="1540" width="10.42578125" style="44" bestFit="1" customWidth="1"/>
    <col min="1541" max="1541" width="14.28515625" style="44" customWidth="1"/>
    <col min="1542" max="1542" width="17" style="44" customWidth="1"/>
    <col min="1543" max="1543" width="31.5703125" style="44" customWidth="1"/>
    <col min="1544" max="1792" width="9.140625" style="44"/>
    <col min="1793" max="1793" width="28.140625" style="44" customWidth="1"/>
    <col min="1794" max="1794" width="13.5703125" style="44" customWidth="1"/>
    <col min="1795" max="1796" width="10.42578125" style="44" bestFit="1" customWidth="1"/>
    <col min="1797" max="1797" width="14.28515625" style="44" customWidth="1"/>
    <col min="1798" max="1798" width="17" style="44" customWidth="1"/>
    <col min="1799" max="1799" width="31.5703125" style="44" customWidth="1"/>
    <col min="1800" max="2048" width="9.140625" style="44"/>
    <col min="2049" max="2049" width="28.140625" style="44" customWidth="1"/>
    <col min="2050" max="2050" width="13.5703125" style="44" customWidth="1"/>
    <col min="2051" max="2052" width="10.42578125" style="44" bestFit="1" customWidth="1"/>
    <col min="2053" max="2053" width="14.28515625" style="44" customWidth="1"/>
    <col min="2054" max="2054" width="17" style="44" customWidth="1"/>
    <col min="2055" max="2055" width="31.5703125" style="44" customWidth="1"/>
    <col min="2056" max="2304" width="9.140625" style="44"/>
    <col min="2305" max="2305" width="28.140625" style="44" customWidth="1"/>
    <col min="2306" max="2306" width="13.5703125" style="44" customWidth="1"/>
    <col min="2307" max="2308" width="10.42578125" style="44" bestFit="1" customWidth="1"/>
    <col min="2309" max="2309" width="14.28515625" style="44" customWidth="1"/>
    <col min="2310" max="2310" width="17" style="44" customWidth="1"/>
    <col min="2311" max="2311" width="31.5703125" style="44" customWidth="1"/>
    <col min="2312" max="2560" width="9.140625" style="44"/>
    <col min="2561" max="2561" width="28.140625" style="44" customWidth="1"/>
    <col min="2562" max="2562" width="13.5703125" style="44" customWidth="1"/>
    <col min="2563" max="2564" width="10.42578125" style="44" bestFit="1" customWidth="1"/>
    <col min="2565" max="2565" width="14.28515625" style="44" customWidth="1"/>
    <col min="2566" max="2566" width="17" style="44" customWidth="1"/>
    <col min="2567" max="2567" width="31.5703125" style="44" customWidth="1"/>
    <col min="2568" max="2816" width="9.140625" style="44"/>
    <col min="2817" max="2817" width="28.140625" style="44" customWidth="1"/>
    <col min="2818" max="2818" width="13.5703125" style="44" customWidth="1"/>
    <col min="2819" max="2820" width="10.42578125" style="44" bestFit="1" customWidth="1"/>
    <col min="2821" max="2821" width="14.28515625" style="44" customWidth="1"/>
    <col min="2822" max="2822" width="17" style="44" customWidth="1"/>
    <col min="2823" max="2823" width="31.5703125" style="44" customWidth="1"/>
    <col min="2824" max="3072" width="9.140625" style="44"/>
    <col min="3073" max="3073" width="28.140625" style="44" customWidth="1"/>
    <col min="3074" max="3074" width="13.5703125" style="44" customWidth="1"/>
    <col min="3075" max="3076" width="10.42578125" style="44" bestFit="1" customWidth="1"/>
    <col min="3077" max="3077" width="14.28515625" style="44" customWidth="1"/>
    <col min="3078" max="3078" width="17" style="44" customWidth="1"/>
    <col min="3079" max="3079" width="31.5703125" style="44" customWidth="1"/>
    <col min="3080" max="3328" width="9.140625" style="44"/>
    <col min="3329" max="3329" width="28.140625" style="44" customWidth="1"/>
    <col min="3330" max="3330" width="13.5703125" style="44" customWidth="1"/>
    <col min="3331" max="3332" width="10.42578125" style="44" bestFit="1" customWidth="1"/>
    <col min="3333" max="3333" width="14.28515625" style="44" customWidth="1"/>
    <col min="3334" max="3334" width="17" style="44" customWidth="1"/>
    <col min="3335" max="3335" width="31.5703125" style="44" customWidth="1"/>
    <col min="3336" max="3584" width="9.140625" style="44"/>
    <col min="3585" max="3585" width="28.140625" style="44" customWidth="1"/>
    <col min="3586" max="3586" width="13.5703125" style="44" customWidth="1"/>
    <col min="3587" max="3588" width="10.42578125" style="44" bestFit="1" customWidth="1"/>
    <col min="3589" max="3589" width="14.28515625" style="44" customWidth="1"/>
    <col min="3590" max="3590" width="17" style="44" customWidth="1"/>
    <col min="3591" max="3591" width="31.5703125" style="44" customWidth="1"/>
    <col min="3592" max="3840" width="9.140625" style="44"/>
    <col min="3841" max="3841" width="28.140625" style="44" customWidth="1"/>
    <col min="3842" max="3842" width="13.5703125" style="44" customWidth="1"/>
    <col min="3843" max="3844" width="10.42578125" style="44" bestFit="1" customWidth="1"/>
    <col min="3845" max="3845" width="14.28515625" style="44" customWidth="1"/>
    <col min="3846" max="3846" width="17" style="44" customWidth="1"/>
    <col min="3847" max="3847" width="31.5703125" style="44" customWidth="1"/>
    <col min="3848" max="4096" width="9.140625" style="44"/>
    <col min="4097" max="4097" width="28.140625" style="44" customWidth="1"/>
    <col min="4098" max="4098" width="13.5703125" style="44" customWidth="1"/>
    <col min="4099" max="4100" width="10.42578125" style="44" bestFit="1" customWidth="1"/>
    <col min="4101" max="4101" width="14.28515625" style="44" customWidth="1"/>
    <col min="4102" max="4102" width="17" style="44" customWidth="1"/>
    <col min="4103" max="4103" width="31.5703125" style="44" customWidth="1"/>
    <col min="4104" max="4352" width="9.140625" style="44"/>
    <col min="4353" max="4353" width="28.140625" style="44" customWidth="1"/>
    <col min="4354" max="4354" width="13.5703125" style="44" customWidth="1"/>
    <col min="4355" max="4356" width="10.42578125" style="44" bestFit="1" customWidth="1"/>
    <col min="4357" max="4357" width="14.28515625" style="44" customWidth="1"/>
    <col min="4358" max="4358" width="17" style="44" customWidth="1"/>
    <col min="4359" max="4359" width="31.5703125" style="44" customWidth="1"/>
    <col min="4360" max="4608" width="9.140625" style="44"/>
    <col min="4609" max="4609" width="28.140625" style="44" customWidth="1"/>
    <col min="4610" max="4610" width="13.5703125" style="44" customWidth="1"/>
    <col min="4611" max="4612" width="10.42578125" style="44" bestFit="1" customWidth="1"/>
    <col min="4613" max="4613" width="14.28515625" style="44" customWidth="1"/>
    <col min="4614" max="4614" width="17" style="44" customWidth="1"/>
    <col min="4615" max="4615" width="31.5703125" style="44" customWidth="1"/>
    <col min="4616" max="4864" width="9.140625" style="44"/>
    <col min="4865" max="4865" width="28.140625" style="44" customWidth="1"/>
    <col min="4866" max="4866" width="13.5703125" style="44" customWidth="1"/>
    <col min="4867" max="4868" width="10.42578125" style="44" bestFit="1" customWidth="1"/>
    <col min="4869" max="4869" width="14.28515625" style="44" customWidth="1"/>
    <col min="4870" max="4870" width="17" style="44" customWidth="1"/>
    <col min="4871" max="4871" width="31.5703125" style="44" customWidth="1"/>
    <col min="4872" max="5120" width="9.140625" style="44"/>
    <col min="5121" max="5121" width="28.140625" style="44" customWidth="1"/>
    <col min="5122" max="5122" width="13.5703125" style="44" customWidth="1"/>
    <col min="5123" max="5124" width="10.42578125" style="44" bestFit="1" customWidth="1"/>
    <col min="5125" max="5125" width="14.28515625" style="44" customWidth="1"/>
    <col min="5126" max="5126" width="17" style="44" customWidth="1"/>
    <col min="5127" max="5127" width="31.5703125" style="44" customWidth="1"/>
    <col min="5128" max="5376" width="9.140625" style="44"/>
    <col min="5377" max="5377" width="28.140625" style="44" customWidth="1"/>
    <col min="5378" max="5378" width="13.5703125" style="44" customWidth="1"/>
    <col min="5379" max="5380" width="10.42578125" style="44" bestFit="1" customWidth="1"/>
    <col min="5381" max="5381" width="14.28515625" style="44" customWidth="1"/>
    <col min="5382" max="5382" width="17" style="44" customWidth="1"/>
    <col min="5383" max="5383" width="31.5703125" style="44" customWidth="1"/>
    <col min="5384" max="5632" width="9.140625" style="44"/>
    <col min="5633" max="5633" width="28.140625" style="44" customWidth="1"/>
    <col min="5634" max="5634" width="13.5703125" style="44" customWidth="1"/>
    <col min="5635" max="5636" width="10.42578125" style="44" bestFit="1" customWidth="1"/>
    <col min="5637" max="5637" width="14.28515625" style="44" customWidth="1"/>
    <col min="5638" max="5638" width="17" style="44" customWidth="1"/>
    <col min="5639" max="5639" width="31.5703125" style="44" customWidth="1"/>
    <col min="5640" max="5888" width="9.140625" style="44"/>
    <col min="5889" max="5889" width="28.140625" style="44" customWidth="1"/>
    <col min="5890" max="5890" width="13.5703125" style="44" customWidth="1"/>
    <col min="5891" max="5892" width="10.42578125" style="44" bestFit="1" customWidth="1"/>
    <col min="5893" max="5893" width="14.28515625" style="44" customWidth="1"/>
    <col min="5894" max="5894" width="17" style="44" customWidth="1"/>
    <col min="5895" max="5895" width="31.5703125" style="44" customWidth="1"/>
    <col min="5896" max="6144" width="9.140625" style="44"/>
    <col min="6145" max="6145" width="28.140625" style="44" customWidth="1"/>
    <col min="6146" max="6146" width="13.5703125" style="44" customWidth="1"/>
    <col min="6147" max="6148" width="10.42578125" style="44" bestFit="1" customWidth="1"/>
    <col min="6149" max="6149" width="14.28515625" style="44" customWidth="1"/>
    <col min="6150" max="6150" width="17" style="44" customWidth="1"/>
    <col min="6151" max="6151" width="31.5703125" style="44" customWidth="1"/>
    <col min="6152" max="6400" width="9.140625" style="44"/>
    <col min="6401" max="6401" width="28.140625" style="44" customWidth="1"/>
    <col min="6402" max="6402" width="13.5703125" style="44" customWidth="1"/>
    <col min="6403" max="6404" width="10.42578125" style="44" bestFit="1" customWidth="1"/>
    <col min="6405" max="6405" width="14.28515625" style="44" customWidth="1"/>
    <col min="6406" max="6406" width="17" style="44" customWidth="1"/>
    <col min="6407" max="6407" width="31.5703125" style="44" customWidth="1"/>
    <col min="6408" max="6656" width="9.140625" style="44"/>
    <col min="6657" max="6657" width="28.140625" style="44" customWidth="1"/>
    <col min="6658" max="6658" width="13.5703125" style="44" customWidth="1"/>
    <col min="6659" max="6660" width="10.42578125" style="44" bestFit="1" customWidth="1"/>
    <col min="6661" max="6661" width="14.28515625" style="44" customWidth="1"/>
    <col min="6662" max="6662" width="17" style="44" customWidth="1"/>
    <col min="6663" max="6663" width="31.5703125" style="44" customWidth="1"/>
    <col min="6664" max="6912" width="9.140625" style="44"/>
    <col min="6913" max="6913" width="28.140625" style="44" customWidth="1"/>
    <col min="6914" max="6914" width="13.5703125" style="44" customWidth="1"/>
    <col min="6915" max="6916" width="10.42578125" style="44" bestFit="1" customWidth="1"/>
    <col min="6917" max="6917" width="14.28515625" style="44" customWidth="1"/>
    <col min="6918" max="6918" width="17" style="44" customWidth="1"/>
    <col min="6919" max="6919" width="31.5703125" style="44" customWidth="1"/>
    <col min="6920" max="7168" width="9.140625" style="44"/>
    <col min="7169" max="7169" width="28.140625" style="44" customWidth="1"/>
    <col min="7170" max="7170" width="13.5703125" style="44" customWidth="1"/>
    <col min="7171" max="7172" width="10.42578125" style="44" bestFit="1" customWidth="1"/>
    <col min="7173" max="7173" width="14.28515625" style="44" customWidth="1"/>
    <col min="7174" max="7174" width="17" style="44" customWidth="1"/>
    <col min="7175" max="7175" width="31.5703125" style="44" customWidth="1"/>
    <col min="7176" max="7424" width="9.140625" style="44"/>
    <col min="7425" max="7425" width="28.140625" style="44" customWidth="1"/>
    <col min="7426" max="7426" width="13.5703125" style="44" customWidth="1"/>
    <col min="7427" max="7428" width="10.42578125" style="44" bestFit="1" customWidth="1"/>
    <col min="7429" max="7429" width="14.28515625" style="44" customWidth="1"/>
    <col min="7430" max="7430" width="17" style="44" customWidth="1"/>
    <col min="7431" max="7431" width="31.5703125" style="44" customWidth="1"/>
    <col min="7432" max="7680" width="9.140625" style="44"/>
    <col min="7681" max="7681" width="28.140625" style="44" customWidth="1"/>
    <col min="7682" max="7682" width="13.5703125" style="44" customWidth="1"/>
    <col min="7683" max="7684" width="10.42578125" style="44" bestFit="1" customWidth="1"/>
    <col min="7685" max="7685" width="14.28515625" style="44" customWidth="1"/>
    <col min="7686" max="7686" width="17" style="44" customWidth="1"/>
    <col min="7687" max="7687" width="31.5703125" style="44" customWidth="1"/>
    <col min="7688" max="7936" width="9.140625" style="44"/>
    <col min="7937" max="7937" width="28.140625" style="44" customWidth="1"/>
    <col min="7938" max="7938" width="13.5703125" style="44" customWidth="1"/>
    <col min="7939" max="7940" width="10.42578125" style="44" bestFit="1" customWidth="1"/>
    <col min="7941" max="7941" width="14.28515625" style="44" customWidth="1"/>
    <col min="7942" max="7942" width="17" style="44" customWidth="1"/>
    <col min="7943" max="7943" width="31.5703125" style="44" customWidth="1"/>
    <col min="7944" max="8192" width="9.140625" style="44"/>
    <col min="8193" max="8193" width="28.140625" style="44" customWidth="1"/>
    <col min="8194" max="8194" width="13.5703125" style="44" customWidth="1"/>
    <col min="8195" max="8196" width="10.42578125" style="44" bestFit="1" customWidth="1"/>
    <col min="8197" max="8197" width="14.28515625" style="44" customWidth="1"/>
    <col min="8198" max="8198" width="17" style="44" customWidth="1"/>
    <col min="8199" max="8199" width="31.5703125" style="44" customWidth="1"/>
    <col min="8200" max="8448" width="9.140625" style="44"/>
    <col min="8449" max="8449" width="28.140625" style="44" customWidth="1"/>
    <col min="8450" max="8450" width="13.5703125" style="44" customWidth="1"/>
    <col min="8451" max="8452" width="10.42578125" style="44" bestFit="1" customWidth="1"/>
    <col min="8453" max="8453" width="14.28515625" style="44" customWidth="1"/>
    <col min="8454" max="8454" width="17" style="44" customWidth="1"/>
    <col min="8455" max="8455" width="31.5703125" style="44" customWidth="1"/>
    <col min="8456" max="8704" width="9.140625" style="44"/>
    <col min="8705" max="8705" width="28.140625" style="44" customWidth="1"/>
    <col min="8706" max="8706" width="13.5703125" style="44" customWidth="1"/>
    <col min="8707" max="8708" width="10.42578125" style="44" bestFit="1" customWidth="1"/>
    <col min="8709" max="8709" width="14.28515625" style="44" customWidth="1"/>
    <col min="8710" max="8710" width="17" style="44" customWidth="1"/>
    <col min="8711" max="8711" width="31.5703125" style="44" customWidth="1"/>
    <col min="8712" max="8960" width="9.140625" style="44"/>
    <col min="8961" max="8961" width="28.140625" style="44" customWidth="1"/>
    <col min="8962" max="8962" width="13.5703125" style="44" customWidth="1"/>
    <col min="8963" max="8964" width="10.42578125" style="44" bestFit="1" customWidth="1"/>
    <col min="8965" max="8965" width="14.28515625" style="44" customWidth="1"/>
    <col min="8966" max="8966" width="17" style="44" customWidth="1"/>
    <col min="8967" max="8967" width="31.5703125" style="44" customWidth="1"/>
    <col min="8968" max="9216" width="9.140625" style="44"/>
    <col min="9217" max="9217" width="28.140625" style="44" customWidth="1"/>
    <col min="9218" max="9218" width="13.5703125" style="44" customWidth="1"/>
    <col min="9219" max="9220" width="10.42578125" style="44" bestFit="1" customWidth="1"/>
    <col min="9221" max="9221" width="14.28515625" style="44" customWidth="1"/>
    <col min="9222" max="9222" width="17" style="44" customWidth="1"/>
    <col min="9223" max="9223" width="31.5703125" style="44" customWidth="1"/>
    <col min="9224" max="9472" width="9.140625" style="44"/>
    <col min="9473" max="9473" width="28.140625" style="44" customWidth="1"/>
    <col min="9474" max="9474" width="13.5703125" style="44" customWidth="1"/>
    <col min="9475" max="9476" width="10.42578125" style="44" bestFit="1" customWidth="1"/>
    <col min="9477" max="9477" width="14.28515625" style="44" customWidth="1"/>
    <col min="9478" max="9478" width="17" style="44" customWidth="1"/>
    <col min="9479" max="9479" width="31.5703125" style="44" customWidth="1"/>
    <col min="9480" max="9728" width="9.140625" style="44"/>
    <col min="9729" max="9729" width="28.140625" style="44" customWidth="1"/>
    <col min="9730" max="9730" width="13.5703125" style="44" customWidth="1"/>
    <col min="9731" max="9732" width="10.42578125" style="44" bestFit="1" customWidth="1"/>
    <col min="9733" max="9733" width="14.28515625" style="44" customWidth="1"/>
    <col min="9734" max="9734" width="17" style="44" customWidth="1"/>
    <col min="9735" max="9735" width="31.5703125" style="44" customWidth="1"/>
    <col min="9736" max="9984" width="9.140625" style="44"/>
    <col min="9985" max="9985" width="28.140625" style="44" customWidth="1"/>
    <col min="9986" max="9986" width="13.5703125" style="44" customWidth="1"/>
    <col min="9987" max="9988" width="10.42578125" style="44" bestFit="1" customWidth="1"/>
    <col min="9989" max="9989" width="14.28515625" style="44" customWidth="1"/>
    <col min="9990" max="9990" width="17" style="44" customWidth="1"/>
    <col min="9991" max="9991" width="31.5703125" style="44" customWidth="1"/>
    <col min="9992" max="10240" width="9.140625" style="44"/>
    <col min="10241" max="10241" width="28.140625" style="44" customWidth="1"/>
    <col min="10242" max="10242" width="13.5703125" style="44" customWidth="1"/>
    <col min="10243" max="10244" width="10.42578125" style="44" bestFit="1" customWidth="1"/>
    <col min="10245" max="10245" width="14.28515625" style="44" customWidth="1"/>
    <col min="10246" max="10246" width="17" style="44" customWidth="1"/>
    <col min="10247" max="10247" width="31.5703125" style="44" customWidth="1"/>
    <col min="10248" max="10496" width="9.140625" style="44"/>
    <col min="10497" max="10497" width="28.140625" style="44" customWidth="1"/>
    <col min="10498" max="10498" width="13.5703125" style="44" customWidth="1"/>
    <col min="10499" max="10500" width="10.42578125" style="44" bestFit="1" customWidth="1"/>
    <col min="10501" max="10501" width="14.28515625" style="44" customWidth="1"/>
    <col min="10502" max="10502" width="17" style="44" customWidth="1"/>
    <col min="10503" max="10503" width="31.5703125" style="44" customWidth="1"/>
    <col min="10504" max="10752" width="9.140625" style="44"/>
    <col min="10753" max="10753" width="28.140625" style="44" customWidth="1"/>
    <col min="10754" max="10754" width="13.5703125" style="44" customWidth="1"/>
    <col min="10755" max="10756" width="10.42578125" style="44" bestFit="1" customWidth="1"/>
    <col min="10757" max="10757" width="14.28515625" style="44" customWidth="1"/>
    <col min="10758" max="10758" width="17" style="44" customWidth="1"/>
    <col min="10759" max="10759" width="31.5703125" style="44" customWidth="1"/>
    <col min="10760" max="11008" width="9.140625" style="44"/>
    <col min="11009" max="11009" width="28.140625" style="44" customWidth="1"/>
    <col min="11010" max="11010" width="13.5703125" style="44" customWidth="1"/>
    <col min="11011" max="11012" width="10.42578125" style="44" bestFit="1" customWidth="1"/>
    <col min="11013" max="11013" width="14.28515625" style="44" customWidth="1"/>
    <col min="11014" max="11014" width="17" style="44" customWidth="1"/>
    <col min="11015" max="11015" width="31.5703125" style="44" customWidth="1"/>
    <col min="11016" max="11264" width="9.140625" style="44"/>
    <col min="11265" max="11265" width="28.140625" style="44" customWidth="1"/>
    <col min="11266" max="11266" width="13.5703125" style="44" customWidth="1"/>
    <col min="11267" max="11268" width="10.42578125" style="44" bestFit="1" customWidth="1"/>
    <col min="11269" max="11269" width="14.28515625" style="44" customWidth="1"/>
    <col min="11270" max="11270" width="17" style="44" customWidth="1"/>
    <col min="11271" max="11271" width="31.5703125" style="44" customWidth="1"/>
    <col min="11272" max="11520" width="9.140625" style="44"/>
    <col min="11521" max="11521" width="28.140625" style="44" customWidth="1"/>
    <col min="11522" max="11522" width="13.5703125" style="44" customWidth="1"/>
    <col min="11523" max="11524" width="10.42578125" style="44" bestFit="1" customWidth="1"/>
    <col min="11525" max="11525" width="14.28515625" style="44" customWidth="1"/>
    <col min="11526" max="11526" width="17" style="44" customWidth="1"/>
    <col min="11527" max="11527" width="31.5703125" style="44" customWidth="1"/>
    <col min="11528" max="11776" width="9.140625" style="44"/>
    <col min="11777" max="11777" width="28.140625" style="44" customWidth="1"/>
    <col min="11778" max="11778" width="13.5703125" style="44" customWidth="1"/>
    <col min="11779" max="11780" width="10.42578125" style="44" bestFit="1" customWidth="1"/>
    <col min="11781" max="11781" width="14.28515625" style="44" customWidth="1"/>
    <col min="11782" max="11782" width="17" style="44" customWidth="1"/>
    <col min="11783" max="11783" width="31.5703125" style="44" customWidth="1"/>
    <col min="11784" max="12032" width="9.140625" style="44"/>
    <col min="12033" max="12033" width="28.140625" style="44" customWidth="1"/>
    <col min="12034" max="12034" width="13.5703125" style="44" customWidth="1"/>
    <col min="12035" max="12036" width="10.42578125" style="44" bestFit="1" customWidth="1"/>
    <col min="12037" max="12037" width="14.28515625" style="44" customWidth="1"/>
    <col min="12038" max="12038" width="17" style="44" customWidth="1"/>
    <col min="12039" max="12039" width="31.5703125" style="44" customWidth="1"/>
    <col min="12040" max="12288" width="9.140625" style="44"/>
    <col min="12289" max="12289" width="28.140625" style="44" customWidth="1"/>
    <col min="12290" max="12290" width="13.5703125" style="44" customWidth="1"/>
    <col min="12291" max="12292" width="10.42578125" style="44" bestFit="1" customWidth="1"/>
    <col min="12293" max="12293" width="14.28515625" style="44" customWidth="1"/>
    <col min="12294" max="12294" width="17" style="44" customWidth="1"/>
    <col min="12295" max="12295" width="31.5703125" style="44" customWidth="1"/>
    <col min="12296" max="12544" width="9.140625" style="44"/>
    <col min="12545" max="12545" width="28.140625" style="44" customWidth="1"/>
    <col min="12546" max="12546" width="13.5703125" style="44" customWidth="1"/>
    <col min="12547" max="12548" width="10.42578125" style="44" bestFit="1" customWidth="1"/>
    <col min="12549" max="12549" width="14.28515625" style="44" customWidth="1"/>
    <col min="12550" max="12550" width="17" style="44" customWidth="1"/>
    <col min="12551" max="12551" width="31.5703125" style="44" customWidth="1"/>
    <col min="12552" max="12800" width="9.140625" style="44"/>
    <col min="12801" max="12801" width="28.140625" style="44" customWidth="1"/>
    <col min="12802" max="12802" width="13.5703125" style="44" customWidth="1"/>
    <col min="12803" max="12804" width="10.42578125" style="44" bestFit="1" customWidth="1"/>
    <col min="12805" max="12805" width="14.28515625" style="44" customWidth="1"/>
    <col min="12806" max="12806" width="17" style="44" customWidth="1"/>
    <col min="12807" max="12807" width="31.5703125" style="44" customWidth="1"/>
    <col min="12808" max="13056" width="9.140625" style="44"/>
    <col min="13057" max="13057" width="28.140625" style="44" customWidth="1"/>
    <col min="13058" max="13058" width="13.5703125" style="44" customWidth="1"/>
    <col min="13059" max="13060" width="10.42578125" style="44" bestFit="1" customWidth="1"/>
    <col min="13061" max="13061" width="14.28515625" style="44" customWidth="1"/>
    <col min="13062" max="13062" width="17" style="44" customWidth="1"/>
    <col min="13063" max="13063" width="31.5703125" style="44" customWidth="1"/>
    <col min="13064" max="13312" width="9.140625" style="44"/>
    <col min="13313" max="13313" width="28.140625" style="44" customWidth="1"/>
    <col min="13314" max="13314" width="13.5703125" style="44" customWidth="1"/>
    <col min="13315" max="13316" width="10.42578125" style="44" bestFit="1" customWidth="1"/>
    <col min="13317" max="13317" width="14.28515625" style="44" customWidth="1"/>
    <col min="13318" max="13318" width="17" style="44" customWidth="1"/>
    <col min="13319" max="13319" width="31.5703125" style="44" customWidth="1"/>
    <col min="13320" max="13568" width="9.140625" style="44"/>
    <col min="13569" max="13569" width="28.140625" style="44" customWidth="1"/>
    <col min="13570" max="13570" width="13.5703125" style="44" customWidth="1"/>
    <col min="13571" max="13572" width="10.42578125" style="44" bestFit="1" customWidth="1"/>
    <col min="13573" max="13573" width="14.28515625" style="44" customWidth="1"/>
    <col min="13574" max="13574" width="17" style="44" customWidth="1"/>
    <col min="13575" max="13575" width="31.5703125" style="44" customWidth="1"/>
    <col min="13576" max="13824" width="9.140625" style="44"/>
    <col min="13825" max="13825" width="28.140625" style="44" customWidth="1"/>
    <col min="13826" max="13826" width="13.5703125" style="44" customWidth="1"/>
    <col min="13827" max="13828" width="10.42578125" style="44" bestFit="1" customWidth="1"/>
    <col min="13829" max="13829" width="14.28515625" style="44" customWidth="1"/>
    <col min="13830" max="13830" width="17" style="44" customWidth="1"/>
    <col min="13831" max="13831" width="31.5703125" style="44" customWidth="1"/>
    <col min="13832" max="14080" width="9.140625" style="44"/>
    <col min="14081" max="14081" width="28.140625" style="44" customWidth="1"/>
    <col min="14082" max="14082" width="13.5703125" style="44" customWidth="1"/>
    <col min="14083" max="14084" width="10.42578125" style="44" bestFit="1" customWidth="1"/>
    <col min="14085" max="14085" width="14.28515625" style="44" customWidth="1"/>
    <col min="14086" max="14086" width="17" style="44" customWidth="1"/>
    <col min="14087" max="14087" width="31.5703125" style="44" customWidth="1"/>
    <col min="14088" max="14336" width="9.140625" style="44"/>
    <col min="14337" max="14337" width="28.140625" style="44" customWidth="1"/>
    <col min="14338" max="14338" width="13.5703125" style="44" customWidth="1"/>
    <col min="14339" max="14340" width="10.42578125" style="44" bestFit="1" customWidth="1"/>
    <col min="14341" max="14341" width="14.28515625" style="44" customWidth="1"/>
    <col min="14342" max="14342" width="17" style="44" customWidth="1"/>
    <col min="14343" max="14343" width="31.5703125" style="44" customWidth="1"/>
    <col min="14344" max="14592" width="9.140625" style="44"/>
    <col min="14593" max="14593" width="28.140625" style="44" customWidth="1"/>
    <col min="14594" max="14594" width="13.5703125" style="44" customWidth="1"/>
    <col min="14595" max="14596" width="10.42578125" style="44" bestFit="1" customWidth="1"/>
    <col min="14597" max="14597" width="14.28515625" style="44" customWidth="1"/>
    <col min="14598" max="14598" width="17" style="44" customWidth="1"/>
    <col min="14599" max="14599" width="31.5703125" style="44" customWidth="1"/>
    <col min="14600" max="14848" width="9.140625" style="44"/>
    <col min="14849" max="14849" width="28.140625" style="44" customWidth="1"/>
    <col min="14850" max="14850" width="13.5703125" style="44" customWidth="1"/>
    <col min="14851" max="14852" width="10.42578125" style="44" bestFit="1" customWidth="1"/>
    <col min="14853" max="14853" width="14.28515625" style="44" customWidth="1"/>
    <col min="14854" max="14854" width="17" style="44" customWidth="1"/>
    <col min="14855" max="14855" width="31.5703125" style="44" customWidth="1"/>
    <col min="14856" max="15104" width="9.140625" style="44"/>
    <col min="15105" max="15105" width="28.140625" style="44" customWidth="1"/>
    <col min="15106" max="15106" width="13.5703125" style="44" customWidth="1"/>
    <col min="15107" max="15108" width="10.42578125" style="44" bestFit="1" customWidth="1"/>
    <col min="15109" max="15109" width="14.28515625" style="44" customWidth="1"/>
    <col min="15110" max="15110" width="17" style="44" customWidth="1"/>
    <col min="15111" max="15111" width="31.5703125" style="44" customWidth="1"/>
    <col min="15112" max="15360" width="9.140625" style="44"/>
    <col min="15361" max="15361" width="28.140625" style="44" customWidth="1"/>
    <col min="15362" max="15362" width="13.5703125" style="44" customWidth="1"/>
    <col min="15363" max="15364" width="10.42578125" style="44" bestFit="1" customWidth="1"/>
    <col min="15365" max="15365" width="14.28515625" style="44" customWidth="1"/>
    <col min="15366" max="15366" width="17" style="44" customWidth="1"/>
    <col min="15367" max="15367" width="31.5703125" style="44" customWidth="1"/>
    <col min="15368" max="15616" width="9.140625" style="44"/>
    <col min="15617" max="15617" width="28.140625" style="44" customWidth="1"/>
    <col min="15618" max="15618" width="13.5703125" style="44" customWidth="1"/>
    <col min="15619" max="15620" width="10.42578125" style="44" bestFit="1" customWidth="1"/>
    <col min="15621" max="15621" width="14.28515625" style="44" customWidth="1"/>
    <col min="15622" max="15622" width="17" style="44" customWidth="1"/>
    <col min="15623" max="15623" width="31.5703125" style="44" customWidth="1"/>
    <col min="15624" max="15872" width="9.140625" style="44"/>
    <col min="15873" max="15873" width="28.140625" style="44" customWidth="1"/>
    <col min="15874" max="15874" width="13.5703125" style="44" customWidth="1"/>
    <col min="15875" max="15876" width="10.42578125" style="44" bestFit="1" customWidth="1"/>
    <col min="15877" max="15877" width="14.28515625" style="44" customWidth="1"/>
    <col min="15878" max="15878" width="17" style="44" customWidth="1"/>
    <col min="15879" max="15879" width="31.5703125" style="44" customWidth="1"/>
    <col min="15880" max="16128" width="9.140625" style="44"/>
    <col min="16129" max="16129" width="28.140625" style="44" customWidth="1"/>
    <col min="16130" max="16130" width="13.5703125" style="44" customWidth="1"/>
    <col min="16131" max="16132" width="10.42578125" style="44" bestFit="1" customWidth="1"/>
    <col min="16133" max="16133" width="14.28515625" style="44" customWidth="1"/>
    <col min="16134" max="16134" width="17" style="44" customWidth="1"/>
    <col min="16135" max="16135" width="31.5703125" style="44" customWidth="1"/>
    <col min="16136" max="16384" width="9.140625" style="44"/>
  </cols>
  <sheetData>
    <row r="1" spans="1:8" ht="12.75">
      <c r="A1" s="45"/>
      <c r="B1" s="45"/>
      <c r="C1" s="46"/>
      <c r="D1" s="46"/>
      <c r="E1" s="46"/>
      <c r="F1" s="46"/>
      <c r="G1" s="112" t="s">
        <v>0</v>
      </c>
    </row>
    <row r="2" spans="1:8" ht="12.75">
      <c r="A2" s="45"/>
      <c r="B2" s="45"/>
      <c r="C2" s="46"/>
      <c r="D2" s="46"/>
      <c r="E2" s="46"/>
      <c r="F2" s="46"/>
      <c r="G2" s="112" t="s">
        <v>1</v>
      </c>
    </row>
    <row r="3" spans="1:8" ht="12.75">
      <c r="A3" s="45"/>
      <c r="B3" s="45"/>
      <c r="C3" s="46"/>
      <c r="D3" s="46"/>
      <c r="E3" s="46"/>
      <c r="F3" s="46"/>
      <c r="G3" s="112" t="s">
        <v>2</v>
      </c>
    </row>
    <row r="4" spans="1:8" ht="12.75">
      <c r="A4" s="45"/>
      <c r="B4" s="45"/>
      <c r="C4" s="46"/>
      <c r="D4" s="46"/>
      <c r="E4" s="46"/>
      <c r="F4" s="46"/>
      <c r="G4" s="112" t="s">
        <v>3</v>
      </c>
    </row>
    <row r="5" spans="1:8" ht="12.75">
      <c r="A5" s="45"/>
      <c r="B5" s="48"/>
      <c r="C5" s="46"/>
      <c r="D5" s="46"/>
      <c r="E5" s="46"/>
      <c r="F5" s="46"/>
      <c r="G5" s="112" t="s">
        <v>4</v>
      </c>
    </row>
    <row r="6" spans="1:8">
      <c r="B6" s="50"/>
      <c r="C6" s="51"/>
      <c r="D6" s="51"/>
      <c r="E6" s="51"/>
      <c r="F6" s="628" t="s">
        <v>5</v>
      </c>
      <c r="G6" s="628"/>
    </row>
    <row r="7" spans="1:8">
      <c r="B7" s="50"/>
      <c r="C7" s="51"/>
      <c r="D7" s="51"/>
      <c r="G7" s="196"/>
    </row>
    <row r="8" spans="1:8" s="52" customFormat="1" ht="23.25">
      <c r="A8" s="629" t="s">
        <v>6</v>
      </c>
      <c r="B8" s="629"/>
      <c r="C8" s="629"/>
      <c r="D8" s="629"/>
      <c r="E8" s="629"/>
      <c r="F8" s="629"/>
      <c r="G8" s="629"/>
    </row>
    <row r="9" spans="1:8" s="52" customFormat="1" ht="23.25">
      <c r="A9" s="630" t="s">
        <v>7</v>
      </c>
      <c r="B9" s="630"/>
      <c r="C9" s="630"/>
      <c r="D9" s="630"/>
      <c r="E9" s="630"/>
      <c r="F9" s="630"/>
      <c r="G9" s="630"/>
      <c r="H9" s="53"/>
    </row>
    <row r="10" spans="1:8" ht="20.25">
      <c r="A10" s="476"/>
      <c r="B10" s="744"/>
      <c r="C10" s="744"/>
      <c r="D10" s="744"/>
      <c r="E10" s="744"/>
      <c r="F10" s="180"/>
      <c r="G10" s="180"/>
    </row>
    <row r="11" spans="1:8" s="10" customFormat="1" ht="40.5" customHeight="1">
      <c r="A11" s="631" t="s">
        <v>159</v>
      </c>
      <c r="B11" s="631"/>
      <c r="C11" s="147"/>
      <c r="D11" s="147"/>
      <c r="E11" s="147"/>
      <c r="F11" s="147"/>
      <c r="G11" s="147"/>
    </row>
    <row r="12" spans="1:8" s="10" customFormat="1" ht="20.25" customHeight="1">
      <c r="A12" s="631" t="s">
        <v>8</v>
      </c>
      <c r="B12" s="631"/>
      <c r="C12" s="631"/>
      <c r="D12" s="631"/>
      <c r="E12" s="631"/>
      <c r="F12" s="631"/>
      <c r="G12" s="631"/>
    </row>
    <row r="13" spans="1:8" s="10" customFormat="1" ht="20.25">
      <c r="A13" s="631" t="s">
        <v>9</v>
      </c>
      <c r="B13" s="631"/>
      <c r="C13" s="631"/>
      <c r="D13" s="631"/>
      <c r="E13" s="631"/>
      <c r="F13" s="631"/>
      <c r="G13" s="631"/>
    </row>
    <row r="14" spans="1:8" s="10" customFormat="1" ht="26.25" customHeight="1">
      <c r="A14" s="148" t="s">
        <v>160</v>
      </c>
      <c r="B14" s="149"/>
      <c r="C14" s="149"/>
      <c r="D14" s="149"/>
      <c r="E14" s="149"/>
      <c r="F14" s="149"/>
      <c r="G14" s="149"/>
    </row>
    <row r="15" spans="1:8" s="10" customFormat="1" ht="45.75" customHeight="1">
      <c r="A15" s="633" t="s">
        <v>161</v>
      </c>
      <c r="B15" s="633"/>
      <c r="C15" s="633"/>
      <c r="D15" s="633"/>
      <c r="E15" s="633"/>
      <c r="F15" s="633"/>
      <c r="G15" s="633"/>
    </row>
    <row r="16" spans="1:8" s="10" customFormat="1" ht="47.25" customHeight="1">
      <c r="A16" s="646" t="s">
        <v>408</v>
      </c>
      <c r="B16" s="646"/>
      <c r="C16" s="646"/>
      <c r="D16" s="646"/>
      <c r="E16" s="646"/>
      <c r="F16" s="646"/>
      <c r="G16" s="646"/>
    </row>
    <row r="17" spans="1:7" s="10" customFormat="1" ht="22.5" customHeight="1">
      <c r="A17" s="647" t="s">
        <v>10</v>
      </c>
      <c r="B17" s="647"/>
      <c r="C17" s="647"/>
      <c r="D17" s="647"/>
      <c r="E17" s="647"/>
      <c r="F17" s="647"/>
      <c r="G17" s="647"/>
    </row>
    <row r="18" spans="1:7" s="10" customFormat="1" ht="20.25">
      <c r="A18" s="633" t="s">
        <v>163</v>
      </c>
      <c r="B18" s="633"/>
      <c r="C18" s="633"/>
      <c r="D18" s="633"/>
      <c r="E18" s="633"/>
      <c r="F18" s="633"/>
      <c r="G18" s="633"/>
    </row>
    <row r="19" spans="1:7" customFormat="1" ht="45" customHeight="1">
      <c r="A19" s="654" t="s">
        <v>232</v>
      </c>
      <c r="B19" s="654"/>
      <c r="C19" s="654"/>
      <c r="D19" s="654"/>
      <c r="E19" s="654"/>
      <c r="F19" s="654"/>
      <c r="G19" s="654"/>
    </row>
    <row r="20" spans="1:7" s="61" customFormat="1" ht="21.75" customHeight="1">
      <c r="A20" s="323" t="s">
        <v>270</v>
      </c>
      <c r="B20" s="324"/>
      <c r="C20" s="324"/>
      <c r="D20" s="324"/>
      <c r="E20" s="324"/>
      <c r="F20" s="324"/>
      <c r="G20" s="324"/>
    </row>
    <row r="21" spans="1:7" s="414" customFormat="1" ht="26.25" customHeight="1">
      <c r="A21" s="445" t="s">
        <v>165</v>
      </c>
      <c r="B21" s="446"/>
      <c r="C21" s="446"/>
      <c r="D21" s="446"/>
      <c r="E21" s="446"/>
      <c r="F21" s="446"/>
      <c r="G21" s="446"/>
    </row>
    <row r="22" spans="1:7" s="10" customFormat="1" ht="39" customHeight="1">
      <c r="A22" s="742" t="s">
        <v>409</v>
      </c>
      <c r="B22" s="743"/>
      <c r="C22" s="743"/>
      <c r="D22" s="743"/>
      <c r="E22" s="743"/>
      <c r="F22" s="743"/>
      <c r="G22" s="743"/>
    </row>
    <row r="23" spans="1:7" s="10" customFormat="1" ht="111" customHeight="1">
      <c r="A23" s="412" t="s">
        <v>11</v>
      </c>
      <c r="B23" s="402" t="s">
        <v>12</v>
      </c>
      <c r="C23" s="403" t="s">
        <v>13</v>
      </c>
      <c r="D23" s="403" t="s">
        <v>14</v>
      </c>
      <c r="E23" s="402" t="s">
        <v>15</v>
      </c>
      <c r="F23" s="402" t="s">
        <v>16</v>
      </c>
      <c r="G23" s="402" t="s">
        <v>17</v>
      </c>
    </row>
    <row r="24" spans="1:7" s="10" customFormat="1" ht="23.25" customHeight="1">
      <c r="A24" s="412">
        <v>1</v>
      </c>
      <c r="B24" s="412">
        <v>2</v>
      </c>
      <c r="C24" s="412">
        <v>3</v>
      </c>
      <c r="D24" s="412">
        <v>4</v>
      </c>
      <c r="E24" s="156">
        <v>5</v>
      </c>
      <c r="F24" s="156">
        <v>6</v>
      </c>
      <c r="G24" s="156">
        <v>7</v>
      </c>
    </row>
    <row r="25" spans="1:7" s="10" customFormat="1" ht="60.75">
      <c r="A25" s="157" t="s">
        <v>18</v>
      </c>
      <c r="B25" s="158" t="s">
        <v>19</v>
      </c>
      <c r="C25" s="159">
        <v>241541</v>
      </c>
      <c r="D25" s="159">
        <v>241541</v>
      </c>
      <c r="E25" s="159">
        <v>0</v>
      </c>
      <c r="F25" s="159">
        <v>100</v>
      </c>
      <c r="G25" s="283" t="s">
        <v>120</v>
      </c>
    </row>
    <row r="26" spans="1:7" s="10" customFormat="1" ht="81">
      <c r="A26" s="160" t="s">
        <v>20</v>
      </c>
      <c r="B26" s="412"/>
      <c r="C26" s="412"/>
      <c r="D26" s="412"/>
      <c r="E26" s="161"/>
      <c r="F26" s="161"/>
      <c r="G26" s="162"/>
    </row>
    <row r="27" spans="1:7" s="10" customFormat="1" ht="121.5">
      <c r="A27" s="163" t="s">
        <v>195</v>
      </c>
      <c r="B27" s="412" t="s">
        <v>22</v>
      </c>
      <c r="C27" s="412">
        <v>100</v>
      </c>
      <c r="D27" s="412">
        <v>100</v>
      </c>
      <c r="E27" s="161">
        <f>D27-C27</f>
        <v>0</v>
      </c>
      <c r="F27" s="161">
        <f>D27/C27*100</f>
        <v>100</v>
      </c>
      <c r="G27" s="283" t="s">
        <v>120</v>
      </c>
    </row>
    <row r="28" spans="1:7" s="10" customFormat="1" ht="20.25">
      <c r="A28" s="631" t="s">
        <v>168</v>
      </c>
      <c r="B28" s="631"/>
      <c r="C28" s="631"/>
      <c r="D28" s="631"/>
      <c r="E28" s="631"/>
      <c r="F28" s="631"/>
      <c r="G28" s="631"/>
    </row>
    <row r="29" spans="1:7" s="10" customFormat="1" ht="22.5" customHeight="1">
      <c r="A29" s="148" t="s">
        <v>72</v>
      </c>
      <c r="B29" s="151"/>
      <c r="C29" s="151"/>
      <c r="D29" s="151"/>
      <c r="E29" s="151"/>
      <c r="F29" s="151"/>
      <c r="G29" s="151"/>
    </row>
    <row r="30" spans="1:7" customFormat="1" ht="20.25">
      <c r="A30" s="654" t="s">
        <v>500</v>
      </c>
      <c r="B30" s="654"/>
      <c r="C30" s="654"/>
      <c r="D30" s="654"/>
      <c r="E30" s="654"/>
      <c r="F30" s="654"/>
      <c r="G30" s="654"/>
    </row>
    <row r="31" spans="1:7" s="10" customFormat="1" ht="20.25">
      <c r="A31" s="150" t="s">
        <v>165</v>
      </c>
      <c r="B31" s="151"/>
      <c r="C31" s="151"/>
      <c r="D31" s="151"/>
      <c r="E31" s="151"/>
      <c r="F31" s="151"/>
      <c r="G31" s="151"/>
    </row>
    <row r="32" spans="1:7" s="10" customFormat="1" ht="44.25" customHeight="1">
      <c r="A32" s="644" t="s">
        <v>410</v>
      </c>
      <c r="B32" s="644"/>
      <c r="C32" s="644"/>
      <c r="D32" s="644"/>
      <c r="E32" s="644"/>
      <c r="F32" s="644"/>
      <c r="G32" s="644"/>
    </row>
    <row r="33" spans="1:7" s="10" customFormat="1" ht="112.5" customHeight="1">
      <c r="A33" s="403" t="s">
        <v>24</v>
      </c>
      <c r="B33" s="402" t="s">
        <v>12</v>
      </c>
      <c r="C33" s="403" t="s">
        <v>13</v>
      </c>
      <c r="D33" s="403" t="s">
        <v>14</v>
      </c>
      <c r="E33" s="402" t="s">
        <v>15</v>
      </c>
      <c r="F33" s="402" t="s">
        <v>16</v>
      </c>
      <c r="G33" s="402" t="s">
        <v>17</v>
      </c>
    </row>
    <row r="34" spans="1:7" s="10" customFormat="1" ht="20.25">
      <c r="A34" s="412">
        <v>1</v>
      </c>
      <c r="B34" s="412">
        <v>2</v>
      </c>
      <c r="C34" s="412">
        <v>3</v>
      </c>
      <c r="D34" s="412">
        <v>4</v>
      </c>
      <c r="E34" s="156">
        <v>5</v>
      </c>
      <c r="F34" s="156">
        <v>6</v>
      </c>
      <c r="G34" s="156">
        <v>7</v>
      </c>
    </row>
    <row r="35" spans="1:7" s="10" customFormat="1" ht="85.5" customHeight="1">
      <c r="A35" s="166" t="s">
        <v>196</v>
      </c>
      <c r="B35" s="402" t="s">
        <v>30</v>
      </c>
      <c r="C35" s="402">
        <v>335</v>
      </c>
      <c r="D35" s="546">
        <v>335</v>
      </c>
      <c r="E35" s="402">
        <f>D35-C35</f>
        <v>0</v>
      </c>
      <c r="F35" s="402">
        <f>D35/C35*100</f>
        <v>100</v>
      </c>
      <c r="G35" s="283" t="s">
        <v>120</v>
      </c>
    </row>
    <row r="36" spans="1:7" s="10" customFormat="1" ht="114.75" customHeight="1">
      <c r="A36" s="168" t="s">
        <v>27</v>
      </c>
      <c r="B36" s="402" t="s">
        <v>12</v>
      </c>
      <c r="C36" s="402" t="s">
        <v>13</v>
      </c>
      <c r="D36" s="402" t="s">
        <v>14</v>
      </c>
      <c r="E36" s="402" t="s">
        <v>15</v>
      </c>
      <c r="F36" s="402" t="s">
        <v>16</v>
      </c>
      <c r="G36" s="402" t="s">
        <v>17</v>
      </c>
    </row>
    <row r="37" spans="1:7" s="10" customFormat="1" ht="25.5" customHeight="1">
      <c r="A37" s="412">
        <v>1</v>
      </c>
      <c r="B37" s="412">
        <v>2</v>
      </c>
      <c r="C37" s="412">
        <v>3</v>
      </c>
      <c r="D37" s="412">
        <v>4</v>
      </c>
      <c r="E37" s="156">
        <v>5</v>
      </c>
      <c r="F37" s="156">
        <v>6</v>
      </c>
      <c r="G37" s="156">
        <v>7</v>
      </c>
    </row>
    <row r="38" spans="1:7" s="10" customFormat="1" ht="40.5">
      <c r="A38" s="168" t="s">
        <v>28</v>
      </c>
      <c r="B38" s="169" t="s">
        <v>19</v>
      </c>
      <c r="C38" s="161">
        <v>47064</v>
      </c>
      <c r="D38" s="161">
        <v>47064</v>
      </c>
      <c r="E38" s="269">
        <f>D38-C38</f>
        <v>0</v>
      </c>
      <c r="F38" s="269">
        <v>100</v>
      </c>
      <c r="G38" s="283" t="s">
        <v>120</v>
      </c>
    </row>
    <row r="39" spans="1:7" s="10" customFormat="1" ht="40.5">
      <c r="A39" s="168" t="s">
        <v>131</v>
      </c>
      <c r="B39" s="169" t="s">
        <v>19</v>
      </c>
      <c r="C39" s="161">
        <v>18377</v>
      </c>
      <c r="D39" s="161">
        <v>18377</v>
      </c>
      <c r="E39" s="269">
        <v>0</v>
      </c>
      <c r="F39" s="269">
        <v>100</v>
      </c>
      <c r="G39" s="283" t="s">
        <v>120</v>
      </c>
    </row>
    <row r="40" spans="1:7" s="10" customFormat="1" ht="60.75">
      <c r="A40" s="157" t="s">
        <v>174</v>
      </c>
      <c r="B40" s="169" t="s">
        <v>19</v>
      </c>
      <c r="C40" s="271">
        <f>C38+C39</f>
        <v>65441</v>
      </c>
      <c r="D40" s="271">
        <f>D38+D39</f>
        <v>65441</v>
      </c>
      <c r="E40" s="272">
        <f>E38+E39</f>
        <v>0</v>
      </c>
      <c r="F40" s="272">
        <v>100</v>
      </c>
      <c r="G40" s="283" t="s">
        <v>120</v>
      </c>
    </row>
    <row r="41" spans="1:7" s="10" customFormat="1" ht="11.25" customHeight="1">
      <c r="A41" s="647"/>
      <c r="B41" s="647"/>
      <c r="C41" s="647"/>
      <c r="D41" s="647"/>
      <c r="E41" s="647"/>
      <c r="F41" s="647"/>
      <c r="G41" s="647"/>
    </row>
    <row r="42" spans="1:7" s="10" customFormat="1" ht="20.25">
      <c r="A42" s="631" t="s">
        <v>175</v>
      </c>
      <c r="B42" s="631"/>
      <c r="C42" s="631"/>
      <c r="D42" s="631"/>
      <c r="E42" s="631"/>
      <c r="F42" s="631"/>
      <c r="G42" s="631"/>
    </row>
    <row r="43" spans="1:7" s="10" customFormat="1" ht="20.25">
      <c r="A43" s="148" t="s">
        <v>72</v>
      </c>
      <c r="B43" s="151"/>
      <c r="C43" s="151"/>
      <c r="D43" s="151"/>
      <c r="E43" s="151"/>
      <c r="F43" s="151"/>
      <c r="G43" s="151"/>
    </row>
    <row r="44" spans="1:7" customFormat="1" ht="45" customHeight="1">
      <c r="A44" s="654" t="s">
        <v>254</v>
      </c>
      <c r="B44" s="654"/>
      <c r="C44" s="654"/>
      <c r="D44" s="654"/>
      <c r="E44" s="654"/>
      <c r="F44" s="654"/>
      <c r="G44" s="654"/>
    </row>
    <row r="45" spans="1:7" s="10" customFormat="1" ht="26.25" customHeight="1">
      <c r="A45" s="150" t="s">
        <v>165</v>
      </c>
      <c r="B45" s="151"/>
      <c r="C45" s="151"/>
      <c r="D45" s="151"/>
      <c r="E45" s="151"/>
      <c r="F45" s="151"/>
      <c r="G45" s="151"/>
    </row>
    <row r="46" spans="1:7" s="555" customFormat="1" ht="45.75" customHeight="1">
      <c r="A46" s="741" t="s">
        <v>410</v>
      </c>
      <c r="B46" s="741"/>
      <c r="C46" s="741"/>
      <c r="D46" s="741"/>
      <c r="E46" s="741"/>
      <c r="F46" s="741"/>
      <c r="G46" s="741"/>
    </row>
    <row r="47" spans="1:7" s="10" customFormat="1" ht="45.75" customHeight="1">
      <c r="A47" s="637" t="s">
        <v>24</v>
      </c>
      <c r="B47" s="636" t="s">
        <v>12</v>
      </c>
      <c r="C47" s="637" t="s">
        <v>13</v>
      </c>
      <c r="D47" s="637" t="s">
        <v>14</v>
      </c>
      <c r="E47" s="636" t="s">
        <v>15</v>
      </c>
      <c r="F47" s="637" t="s">
        <v>16</v>
      </c>
      <c r="G47" s="636" t="s">
        <v>17</v>
      </c>
    </row>
    <row r="48" spans="1:7" s="10" customFormat="1" ht="64.5" customHeight="1">
      <c r="A48" s="638"/>
      <c r="B48" s="636"/>
      <c r="C48" s="638"/>
      <c r="D48" s="638"/>
      <c r="E48" s="636"/>
      <c r="F48" s="638"/>
      <c r="G48" s="636"/>
    </row>
    <row r="49" spans="1:11" s="10" customFormat="1" ht="24.75" customHeight="1">
      <c r="A49" s="412">
        <v>1</v>
      </c>
      <c r="B49" s="412">
        <v>2</v>
      </c>
      <c r="C49" s="412">
        <v>3</v>
      </c>
      <c r="D49" s="412">
        <v>4</v>
      </c>
      <c r="E49" s="156">
        <v>5</v>
      </c>
      <c r="F49" s="156">
        <v>6</v>
      </c>
      <c r="G49" s="156">
        <v>7</v>
      </c>
    </row>
    <row r="50" spans="1:11" s="133" customFormat="1" ht="39.75" customHeight="1">
      <c r="A50" s="166" t="s">
        <v>197</v>
      </c>
      <c r="B50" s="402" t="s">
        <v>30</v>
      </c>
      <c r="C50" s="225">
        <v>139</v>
      </c>
      <c r="D50" s="225">
        <v>139</v>
      </c>
      <c r="E50" s="402">
        <f>D50-C50</f>
        <v>0</v>
      </c>
      <c r="F50" s="402">
        <f>D50/C50*100</f>
        <v>100</v>
      </c>
      <c r="G50" s="283" t="s">
        <v>120</v>
      </c>
    </row>
    <row r="51" spans="1:11" s="133" customFormat="1" ht="40.5">
      <c r="A51" s="527" t="s">
        <v>198</v>
      </c>
      <c r="B51" s="526" t="s">
        <v>30</v>
      </c>
      <c r="C51" s="225">
        <v>185</v>
      </c>
      <c r="D51" s="526">
        <v>183</v>
      </c>
      <c r="E51" s="526">
        <f>D51-C51</f>
        <v>-2</v>
      </c>
      <c r="F51" s="167">
        <f>D51/C51*100</f>
        <v>98.918918918918919</v>
      </c>
      <c r="G51" s="223" t="s">
        <v>486</v>
      </c>
      <c r="K51" s="133">
        <f>(F35+F50+F51+F52)/4</f>
        <v>99.729729729729726</v>
      </c>
    </row>
    <row r="52" spans="1:11" s="133" customFormat="1" ht="81">
      <c r="A52" s="166" t="s">
        <v>199</v>
      </c>
      <c r="B52" s="402" t="s">
        <v>30</v>
      </c>
      <c r="C52" s="225">
        <v>419</v>
      </c>
      <c r="D52" s="402">
        <v>419</v>
      </c>
      <c r="E52" s="402">
        <f>D52-C52</f>
        <v>0</v>
      </c>
      <c r="F52" s="536">
        <f>D52/C52*100</f>
        <v>100</v>
      </c>
      <c r="G52" s="283" t="s">
        <v>120</v>
      </c>
    </row>
    <row r="53" spans="1:11" s="133" customFormat="1" ht="107.25" customHeight="1">
      <c r="A53" s="402" t="s">
        <v>27</v>
      </c>
      <c r="B53" s="402" t="s">
        <v>12</v>
      </c>
      <c r="C53" s="403" t="s">
        <v>13</v>
      </c>
      <c r="D53" s="403" t="s">
        <v>14</v>
      </c>
      <c r="E53" s="402" t="s">
        <v>15</v>
      </c>
      <c r="F53" s="403" t="s">
        <v>16</v>
      </c>
      <c r="G53" s="402" t="s">
        <v>17</v>
      </c>
    </row>
    <row r="54" spans="1:11" s="133" customFormat="1" ht="51.75" customHeight="1">
      <c r="A54" s="173" t="s">
        <v>31</v>
      </c>
      <c r="B54" s="402" t="s">
        <v>19</v>
      </c>
      <c r="C54" s="161">
        <v>176100</v>
      </c>
      <c r="D54" s="161">
        <v>176100</v>
      </c>
      <c r="E54" s="161">
        <v>0</v>
      </c>
      <c r="F54" s="161">
        <v>100</v>
      </c>
      <c r="G54" s="283" t="s">
        <v>120</v>
      </c>
    </row>
    <row r="55" spans="1:11" s="133" customFormat="1" ht="60.75">
      <c r="A55" s="157" t="s">
        <v>174</v>
      </c>
      <c r="B55" s="158" t="s">
        <v>19</v>
      </c>
      <c r="C55" s="159">
        <f>C54</f>
        <v>176100</v>
      </c>
      <c r="D55" s="159">
        <f>D54</f>
        <v>176100</v>
      </c>
      <c r="E55" s="159">
        <f>E54</f>
        <v>0</v>
      </c>
      <c r="F55" s="159">
        <f>F54</f>
        <v>100</v>
      </c>
      <c r="G55" s="420" t="s">
        <v>120</v>
      </c>
    </row>
    <row r="56" spans="1:11" s="10" customFormat="1" ht="20.25">
      <c r="A56" s="174"/>
      <c r="B56" s="175"/>
      <c r="C56" s="176"/>
      <c r="D56" s="176"/>
      <c r="E56" s="176"/>
      <c r="F56" s="176"/>
      <c r="G56" s="176"/>
    </row>
    <row r="57" spans="1:11" s="10" customFormat="1" ht="20.25">
      <c r="A57" s="174"/>
      <c r="B57" s="175"/>
      <c r="C57" s="176"/>
      <c r="D57" s="176"/>
      <c r="E57" s="176"/>
      <c r="F57" s="176"/>
      <c r="G57" s="176"/>
    </row>
    <row r="58" spans="1:11" s="32" customFormat="1" ht="21.75" customHeight="1">
      <c r="A58" s="240" t="s">
        <v>32</v>
      </c>
      <c r="B58" s="240"/>
      <c r="C58" s="240"/>
      <c r="D58" s="240"/>
      <c r="G58" s="240" t="s">
        <v>484</v>
      </c>
      <c r="H58" s="31"/>
      <c r="I58" s="39"/>
    </row>
    <row r="59" spans="1:11" s="29" customFormat="1" ht="39" customHeight="1">
      <c r="A59" s="240" t="s">
        <v>144</v>
      </c>
      <c r="B59" s="240"/>
      <c r="C59" s="240"/>
      <c r="D59" s="177"/>
      <c r="G59" s="544" t="s">
        <v>485</v>
      </c>
      <c r="H59" s="26"/>
      <c r="I59" s="28"/>
    </row>
  </sheetData>
  <mergeCells count="27">
    <mergeCell ref="A30:G30"/>
    <mergeCell ref="A44:G44"/>
    <mergeCell ref="A13:G13"/>
    <mergeCell ref="A22:G22"/>
    <mergeCell ref="F6:G6"/>
    <mergeCell ref="A8:G8"/>
    <mergeCell ref="A9:G9"/>
    <mergeCell ref="B10:E10"/>
    <mergeCell ref="A12:G12"/>
    <mergeCell ref="A11:B11"/>
    <mergeCell ref="A19:G19"/>
    <mergeCell ref="A28:G28"/>
    <mergeCell ref="A15:G15"/>
    <mergeCell ref="A16:G16"/>
    <mergeCell ref="A17:G17"/>
    <mergeCell ref="A18:G18"/>
    <mergeCell ref="G47:G48"/>
    <mergeCell ref="A32:G32"/>
    <mergeCell ref="A41:G41"/>
    <mergeCell ref="A42:G42"/>
    <mergeCell ref="A46:G46"/>
    <mergeCell ref="A47:A48"/>
    <mergeCell ref="B47:B48"/>
    <mergeCell ref="C47:C48"/>
    <mergeCell ref="D47:D48"/>
    <mergeCell ref="E47:E48"/>
    <mergeCell ref="F47:F48"/>
  </mergeCells>
  <printOptions horizontalCentered="1"/>
  <pageMargins left="0.39370078740157483" right="0.19685039370078741" top="0.39370078740157483" bottom="0.39370078740157483" header="0.51181102362204722" footer="0.51181102362204722"/>
  <pageSetup paperSize="9" scale="60"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rgb="FF00B050"/>
  </sheetPr>
  <dimension ref="A1:L61"/>
  <sheetViews>
    <sheetView view="pageBreakPreview" topLeftCell="A52" zoomScale="75" zoomScaleNormal="70" zoomScaleSheetLayoutView="75" workbookViewId="0">
      <selection activeCell="J23" sqref="J23"/>
    </sheetView>
  </sheetViews>
  <sheetFormatPr defaultRowHeight="15"/>
  <cols>
    <col min="1" max="1" width="31.140625" style="34" customWidth="1"/>
    <col min="2" max="2" width="15.7109375" style="34" customWidth="1"/>
    <col min="3" max="3" width="14.7109375" style="35" customWidth="1"/>
    <col min="4" max="4" width="14.42578125" style="35" customWidth="1"/>
    <col min="5" max="5" width="17" style="35" customWidth="1"/>
    <col min="6" max="6" width="20.42578125" style="35" customWidth="1"/>
    <col min="7" max="7" width="36" style="35" customWidth="1"/>
    <col min="8" max="8" width="33" style="35" customWidth="1"/>
    <col min="9" max="9" width="11" style="36" customWidth="1"/>
    <col min="10" max="10" width="11.140625" style="35" customWidth="1"/>
    <col min="11" max="12" width="13.42578125" style="35" customWidth="1"/>
    <col min="13" max="13" width="14" style="35" customWidth="1"/>
    <col min="14" max="256" width="9.140625" style="35"/>
    <col min="257" max="257" width="30.7109375" style="35" customWidth="1"/>
    <col min="258" max="258" width="15.7109375" style="35" customWidth="1"/>
    <col min="259" max="259" width="12" style="35" customWidth="1"/>
    <col min="260" max="260" width="10.42578125" style="35" bestFit="1" customWidth="1"/>
    <col min="261" max="261" width="12.85546875" style="35" bestFit="1" customWidth="1"/>
    <col min="262" max="262" width="15.5703125" style="35" customWidth="1"/>
    <col min="263" max="263" width="27.7109375" style="35" customWidth="1"/>
    <col min="264" max="264" width="33" style="35" customWidth="1"/>
    <col min="265" max="265" width="11" style="35" customWidth="1"/>
    <col min="266" max="266" width="11.140625" style="35" customWidth="1"/>
    <col min="267" max="268" width="13.42578125" style="35" customWidth="1"/>
    <col min="269" max="269" width="14" style="35" customWidth="1"/>
    <col min="270" max="512" width="9.140625" style="35"/>
    <col min="513" max="513" width="30.7109375" style="35" customWidth="1"/>
    <col min="514" max="514" width="15.7109375" style="35" customWidth="1"/>
    <col min="515" max="515" width="12" style="35" customWidth="1"/>
    <col min="516" max="516" width="10.42578125" style="35" bestFit="1" customWidth="1"/>
    <col min="517" max="517" width="12.85546875" style="35" bestFit="1" customWidth="1"/>
    <col min="518" max="518" width="15.5703125" style="35" customWidth="1"/>
    <col min="519" max="519" width="27.7109375" style="35" customWidth="1"/>
    <col min="520" max="520" width="33" style="35" customWidth="1"/>
    <col min="521" max="521" width="11" style="35" customWidth="1"/>
    <col min="522" max="522" width="11.140625" style="35" customWidth="1"/>
    <col min="523" max="524" width="13.42578125" style="35" customWidth="1"/>
    <col min="525" max="525" width="14" style="35" customWidth="1"/>
    <col min="526" max="768" width="9.140625" style="35"/>
    <col min="769" max="769" width="30.7109375" style="35" customWidth="1"/>
    <col min="770" max="770" width="15.7109375" style="35" customWidth="1"/>
    <col min="771" max="771" width="12" style="35" customWidth="1"/>
    <col min="772" max="772" width="10.42578125" style="35" bestFit="1" customWidth="1"/>
    <col min="773" max="773" width="12.85546875" style="35" bestFit="1" customWidth="1"/>
    <col min="774" max="774" width="15.5703125" style="35" customWidth="1"/>
    <col min="775" max="775" width="27.7109375" style="35" customWidth="1"/>
    <col min="776" max="776" width="33" style="35" customWidth="1"/>
    <col min="777" max="777" width="11" style="35" customWidth="1"/>
    <col min="778" max="778" width="11.140625" style="35" customWidth="1"/>
    <col min="779" max="780" width="13.42578125" style="35" customWidth="1"/>
    <col min="781" max="781" width="14" style="35" customWidth="1"/>
    <col min="782" max="1024" width="9.140625" style="35"/>
    <col min="1025" max="1025" width="30.7109375" style="35" customWidth="1"/>
    <col min="1026" max="1026" width="15.7109375" style="35" customWidth="1"/>
    <col min="1027" max="1027" width="12" style="35" customWidth="1"/>
    <col min="1028" max="1028" width="10.42578125" style="35" bestFit="1" customWidth="1"/>
    <col min="1029" max="1029" width="12.85546875" style="35" bestFit="1" customWidth="1"/>
    <col min="1030" max="1030" width="15.5703125" style="35" customWidth="1"/>
    <col min="1031" max="1031" width="27.7109375" style="35" customWidth="1"/>
    <col min="1032" max="1032" width="33" style="35" customWidth="1"/>
    <col min="1033" max="1033" width="11" style="35" customWidth="1"/>
    <col min="1034" max="1034" width="11.140625" style="35" customWidth="1"/>
    <col min="1035" max="1036" width="13.42578125" style="35" customWidth="1"/>
    <col min="1037" max="1037" width="14" style="35" customWidth="1"/>
    <col min="1038" max="1280" width="9.140625" style="35"/>
    <col min="1281" max="1281" width="30.7109375" style="35" customWidth="1"/>
    <col min="1282" max="1282" width="15.7109375" style="35" customWidth="1"/>
    <col min="1283" max="1283" width="12" style="35" customWidth="1"/>
    <col min="1284" max="1284" width="10.42578125" style="35" bestFit="1" customWidth="1"/>
    <col min="1285" max="1285" width="12.85546875" style="35" bestFit="1" customWidth="1"/>
    <col min="1286" max="1286" width="15.5703125" style="35" customWidth="1"/>
    <col min="1287" max="1287" width="27.7109375" style="35" customWidth="1"/>
    <col min="1288" max="1288" width="33" style="35" customWidth="1"/>
    <col min="1289" max="1289" width="11" style="35" customWidth="1"/>
    <col min="1290" max="1290" width="11.140625" style="35" customWidth="1"/>
    <col min="1291" max="1292" width="13.42578125" style="35" customWidth="1"/>
    <col min="1293" max="1293" width="14" style="35" customWidth="1"/>
    <col min="1294" max="1536" width="9.140625" style="35"/>
    <col min="1537" max="1537" width="30.7109375" style="35" customWidth="1"/>
    <col min="1538" max="1538" width="15.7109375" style="35" customWidth="1"/>
    <col min="1539" max="1539" width="12" style="35" customWidth="1"/>
    <col min="1540" max="1540" width="10.42578125" style="35" bestFit="1" customWidth="1"/>
    <col min="1541" max="1541" width="12.85546875" style="35" bestFit="1" customWidth="1"/>
    <col min="1542" max="1542" width="15.5703125" style="35" customWidth="1"/>
    <col min="1543" max="1543" width="27.7109375" style="35" customWidth="1"/>
    <col min="1544" max="1544" width="33" style="35" customWidth="1"/>
    <col min="1545" max="1545" width="11" style="35" customWidth="1"/>
    <col min="1546" max="1546" width="11.140625" style="35" customWidth="1"/>
    <col min="1547" max="1548" width="13.42578125" style="35" customWidth="1"/>
    <col min="1549" max="1549" width="14" style="35" customWidth="1"/>
    <col min="1550" max="1792" width="9.140625" style="35"/>
    <col min="1793" max="1793" width="30.7109375" style="35" customWidth="1"/>
    <col min="1794" max="1794" width="15.7109375" style="35" customWidth="1"/>
    <col min="1795" max="1795" width="12" style="35" customWidth="1"/>
    <col min="1796" max="1796" width="10.42578125" style="35" bestFit="1" customWidth="1"/>
    <col min="1797" max="1797" width="12.85546875" style="35" bestFit="1" customWidth="1"/>
    <col min="1798" max="1798" width="15.5703125" style="35" customWidth="1"/>
    <col min="1799" max="1799" width="27.7109375" style="35" customWidth="1"/>
    <col min="1800" max="1800" width="33" style="35" customWidth="1"/>
    <col min="1801" max="1801" width="11" style="35" customWidth="1"/>
    <col min="1802" max="1802" width="11.140625" style="35" customWidth="1"/>
    <col min="1803" max="1804" width="13.42578125" style="35" customWidth="1"/>
    <col min="1805" max="1805" width="14" style="35" customWidth="1"/>
    <col min="1806" max="2048" width="9.140625" style="35"/>
    <col min="2049" max="2049" width="30.7109375" style="35" customWidth="1"/>
    <col min="2050" max="2050" width="15.7109375" style="35" customWidth="1"/>
    <col min="2051" max="2051" width="12" style="35" customWidth="1"/>
    <col min="2052" max="2052" width="10.42578125" style="35" bestFit="1" customWidth="1"/>
    <col min="2053" max="2053" width="12.85546875" style="35" bestFit="1" customWidth="1"/>
    <col min="2054" max="2054" width="15.5703125" style="35" customWidth="1"/>
    <col min="2055" max="2055" width="27.7109375" style="35" customWidth="1"/>
    <col min="2056" max="2056" width="33" style="35" customWidth="1"/>
    <col min="2057" max="2057" width="11" style="35" customWidth="1"/>
    <col min="2058" max="2058" width="11.140625" style="35" customWidth="1"/>
    <col min="2059" max="2060" width="13.42578125" style="35" customWidth="1"/>
    <col min="2061" max="2061" width="14" style="35" customWidth="1"/>
    <col min="2062" max="2304" width="9.140625" style="35"/>
    <col min="2305" max="2305" width="30.7109375" style="35" customWidth="1"/>
    <col min="2306" max="2306" width="15.7109375" style="35" customWidth="1"/>
    <col min="2307" max="2307" width="12" style="35" customWidth="1"/>
    <col min="2308" max="2308" width="10.42578125" style="35" bestFit="1" customWidth="1"/>
    <col min="2309" max="2309" width="12.85546875" style="35" bestFit="1" customWidth="1"/>
    <col min="2310" max="2310" width="15.5703125" style="35" customWidth="1"/>
    <col min="2311" max="2311" width="27.7109375" style="35" customWidth="1"/>
    <col min="2312" max="2312" width="33" style="35" customWidth="1"/>
    <col min="2313" max="2313" width="11" style="35" customWidth="1"/>
    <col min="2314" max="2314" width="11.140625" style="35" customWidth="1"/>
    <col min="2315" max="2316" width="13.42578125" style="35" customWidth="1"/>
    <col min="2317" max="2317" width="14" style="35" customWidth="1"/>
    <col min="2318" max="2560" width="9.140625" style="35"/>
    <col min="2561" max="2561" width="30.7109375" style="35" customWidth="1"/>
    <col min="2562" max="2562" width="15.7109375" style="35" customWidth="1"/>
    <col min="2563" max="2563" width="12" style="35" customWidth="1"/>
    <col min="2564" max="2564" width="10.42578125" style="35" bestFit="1" customWidth="1"/>
    <col min="2565" max="2565" width="12.85546875" style="35" bestFit="1" customWidth="1"/>
    <col min="2566" max="2566" width="15.5703125" style="35" customWidth="1"/>
    <col min="2567" max="2567" width="27.7109375" style="35" customWidth="1"/>
    <col min="2568" max="2568" width="33" style="35" customWidth="1"/>
    <col min="2569" max="2569" width="11" style="35" customWidth="1"/>
    <col min="2570" max="2570" width="11.140625" style="35" customWidth="1"/>
    <col min="2571" max="2572" width="13.42578125" style="35" customWidth="1"/>
    <col min="2573" max="2573" width="14" style="35" customWidth="1"/>
    <col min="2574" max="2816" width="9.140625" style="35"/>
    <col min="2817" max="2817" width="30.7109375" style="35" customWidth="1"/>
    <col min="2818" max="2818" width="15.7109375" style="35" customWidth="1"/>
    <col min="2819" max="2819" width="12" style="35" customWidth="1"/>
    <col min="2820" max="2820" width="10.42578125" style="35" bestFit="1" customWidth="1"/>
    <col min="2821" max="2821" width="12.85546875" style="35" bestFit="1" customWidth="1"/>
    <col min="2822" max="2822" width="15.5703125" style="35" customWidth="1"/>
    <col min="2823" max="2823" width="27.7109375" style="35" customWidth="1"/>
    <col min="2824" max="2824" width="33" style="35" customWidth="1"/>
    <col min="2825" max="2825" width="11" style="35" customWidth="1"/>
    <col min="2826" max="2826" width="11.140625" style="35" customWidth="1"/>
    <col min="2827" max="2828" width="13.42578125" style="35" customWidth="1"/>
    <col min="2829" max="2829" width="14" style="35" customWidth="1"/>
    <col min="2830" max="3072" width="9.140625" style="35"/>
    <col min="3073" max="3073" width="30.7109375" style="35" customWidth="1"/>
    <col min="3074" max="3074" width="15.7109375" style="35" customWidth="1"/>
    <col min="3075" max="3075" width="12" style="35" customWidth="1"/>
    <col min="3076" max="3076" width="10.42578125" style="35" bestFit="1" customWidth="1"/>
    <col min="3077" max="3077" width="12.85546875" style="35" bestFit="1" customWidth="1"/>
    <col min="3078" max="3078" width="15.5703125" style="35" customWidth="1"/>
    <col min="3079" max="3079" width="27.7109375" style="35" customWidth="1"/>
    <col min="3080" max="3080" width="33" style="35" customWidth="1"/>
    <col min="3081" max="3081" width="11" style="35" customWidth="1"/>
    <col min="3082" max="3082" width="11.140625" style="35" customWidth="1"/>
    <col min="3083" max="3084" width="13.42578125" style="35" customWidth="1"/>
    <col min="3085" max="3085" width="14" style="35" customWidth="1"/>
    <col min="3086" max="3328" width="9.140625" style="35"/>
    <col min="3329" max="3329" width="30.7109375" style="35" customWidth="1"/>
    <col min="3330" max="3330" width="15.7109375" style="35" customWidth="1"/>
    <col min="3331" max="3331" width="12" style="35" customWidth="1"/>
    <col min="3332" max="3332" width="10.42578125" style="35" bestFit="1" customWidth="1"/>
    <col min="3333" max="3333" width="12.85546875" style="35" bestFit="1" customWidth="1"/>
    <col min="3334" max="3334" width="15.5703125" style="35" customWidth="1"/>
    <col min="3335" max="3335" width="27.7109375" style="35" customWidth="1"/>
    <col min="3336" max="3336" width="33" style="35" customWidth="1"/>
    <col min="3337" max="3337" width="11" style="35" customWidth="1"/>
    <col min="3338" max="3338" width="11.140625" style="35" customWidth="1"/>
    <col min="3339" max="3340" width="13.42578125" style="35" customWidth="1"/>
    <col min="3341" max="3341" width="14" style="35" customWidth="1"/>
    <col min="3342" max="3584" width="9.140625" style="35"/>
    <col min="3585" max="3585" width="30.7109375" style="35" customWidth="1"/>
    <col min="3586" max="3586" width="15.7109375" style="35" customWidth="1"/>
    <col min="3587" max="3587" width="12" style="35" customWidth="1"/>
    <col min="3588" max="3588" width="10.42578125" style="35" bestFit="1" customWidth="1"/>
    <col min="3589" max="3589" width="12.85546875" style="35" bestFit="1" customWidth="1"/>
    <col min="3590" max="3590" width="15.5703125" style="35" customWidth="1"/>
    <col min="3591" max="3591" width="27.7109375" style="35" customWidth="1"/>
    <col min="3592" max="3592" width="33" style="35" customWidth="1"/>
    <col min="3593" max="3593" width="11" style="35" customWidth="1"/>
    <col min="3594" max="3594" width="11.140625" style="35" customWidth="1"/>
    <col min="3595" max="3596" width="13.42578125" style="35" customWidth="1"/>
    <col min="3597" max="3597" width="14" style="35" customWidth="1"/>
    <col min="3598" max="3840" width="9.140625" style="35"/>
    <col min="3841" max="3841" width="30.7109375" style="35" customWidth="1"/>
    <col min="3842" max="3842" width="15.7109375" style="35" customWidth="1"/>
    <col min="3843" max="3843" width="12" style="35" customWidth="1"/>
    <col min="3844" max="3844" width="10.42578125" style="35" bestFit="1" customWidth="1"/>
    <col min="3845" max="3845" width="12.85546875" style="35" bestFit="1" customWidth="1"/>
    <col min="3846" max="3846" width="15.5703125" style="35" customWidth="1"/>
    <col min="3847" max="3847" width="27.7109375" style="35" customWidth="1"/>
    <col min="3848" max="3848" width="33" style="35" customWidth="1"/>
    <col min="3849" max="3849" width="11" style="35" customWidth="1"/>
    <col min="3850" max="3850" width="11.140625" style="35" customWidth="1"/>
    <col min="3851" max="3852" width="13.42578125" style="35" customWidth="1"/>
    <col min="3853" max="3853" width="14" style="35" customWidth="1"/>
    <col min="3854" max="4096" width="9.140625" style="35"/>
    <col min="4097" max="4097" width="30.7109375" style="35" customWidth="1"/>
    <col min="4098" max="4098" width="15.7109375" style="35" customWidth="1"/>
    <col min="4099" max="4099" width="12" style="35" customWidth="1"/>
    <col min="4100" max="4100" width="10.42578125" style="35" bestFit="1" customWidth="1"/>
    <col min="4101" max="4101" width="12.85546875" style="35" bestFit="1" customWidth="1"/>
    <col min="4102" max="4102" width="15.5703125" style="35" customWidth="1"/>
    <col min="4103" max="4103" width="27.7109375" style="35" customWidth="1"/>
    <col min="4104" max="4104" width="33" style="35" customWidth="1"/>
    <col min="4105" max="4105" width="11" style="35" customWidth="1"/>
    <col min="4106" max="4106" width="11.140625" style="35" customWidth="1"/>
    <col min="4107" max="4108" width="13.42578125" style="35" customWidth="1"/>
    <col min="4109" max="4109" width="14" style="35" customWidth="1"/>
    <col min="4110" max="4352" width="9.140625" style="35"/>
    <col min="4353" max="4353" width="30.7109375" style="35" customWidth="1"/>
    <col min="4354" max="4354" width="15.7109375" style="35" customWidth="1"/>
    <col min="4355" max="4355" width="12" style="35" customWidth="1"/>
    <col min="4356" max="4356" width="10.42578125" style="35" bestFit="1" customWidth="1"/>
    <col min="4357" max="4357" width="12.85546875" style="35" bestFit="1" customWidth="1"/>
    <col min="4358" max="4358" width="15.5703125" style="35" customWidth="1"/>
    <col min="4359" max="4359" width="27.7109375" style="35" customWidth="1"/>
    <col min="4360" max="4360" width="33" style="35" customWidth="1"/>
    <col min="4361" max="4361" width="11" style="35" customWidth="1"/>
    <col min="4362" max="4362" width="11.140625" style="35" customWidth="1"/>
    <col min="4363" max="4364" width="13.42578125" style="35" customWidth="1"/>
    <col min="4365" max="4365" width="14" style="35" customWidth="1"/>
    <col min="4366" max="4608" width="9.140625" style="35"/>
    <col min="4609" max="4609" width="30.7109375" style="35" customWidth="1"/>
    <col min="4610" max="4610" width="15.7109375" style="35" customWidth="1"/>
    <col min="4611" max="4611" width="12" style="35" customWidth="1"/>
    <col min="4612" max="4612" width="10.42578125" style="35" bestFit="1" customWidth="1"/>
    <col min="4613" max="4613" width="12.85546875" style="35" bestFit="1" customWidth="1"/>
    <col min="4614" max="4614" width="15.5703125" style="35" customWidth="1"/>
    <col min="4615" max="4615" width="27.7109375" style="35" customWidth="1"/>
    <col min="4616" max="4616" width="33" style="35" customWidth="1"/>
    <col min="4617" max="4617" width="11" style="35" customWidth="1"/>
    <col min="4618" max="4618" width="11.140625" style="35" customWidth="1"/>
    <col min="4619" max="4620" width="13.42578125" style="35" customWidth="1"/>
    <col min="4621" max="4621" width="14" style="35" customWidth="1"/>
    <col min="4622" max="4864" width="9.140625" style="35"/>
    <col min="4865" max="4865" width="30.7109375" style="35" customWidth="1"/>
    <col min="4866" max="4866" width="15.7109375" style="35" customWidth="1"/>
    <col min="4867" max="4867" width="12" style="35" customWidth="1"/>
    <col min="4868" max="4868" width="10.42578125" style="35" bestFit="1" customWidth="1"/>
    <col min="4869" max="4869" width="12.85546875" style="35" bestFit="1" customWidth="1"/>
    <col min="4870" max="4870" width="15.5703125" style="35" customWidth="1"/>
    <col min="4871" max="4871" width="27.7109375" style="35" customWidth="1"/>
    <col min="4872" max="4872" width="33" style="35" customWidth="1"/>
    <col min="4873" max="4873" width="11" style="35" customWidth="1"/>
    <col min="4874" max="4874" width="11.140625" style="35" customWidth="1"/>
    <col min="4875" max="4876" width="13.42578125" style="35" customWidth="1"/>
    <col min="4877" max="4877" width="14" style="35" customWidth="1"/>
    <col min="4878" max="5120" width="9.140625" style="35"/>
    <col min="5121" max="5121" width="30.7109375" style="35" customWidth="1"/>
    <col min="5122" max="5122" width="15.7109375" style="35" customWidth="1"/>
    <col min="5123" max="5123" width="12" style="35" customWidth="1"/>
    <col min="5124" max="5124" width="10.42578125" style="35" bestFit="1" customWidth="1"/>
    <col min="5125" max="5125" width="12.85546875" style="35" bestFit="1" customWidth="1"/>
    <col min="5126" max="5126" width="15.5703125" style="35" customWidth="1"/>
    <col min="5127" max="5127" width="27.7109375" style="35" customWidth="1"/>
    <col min="5128" max="5128" width="33" style="35" customWidth="1"/>
    <col min="5129" max="5129" width="11" style="35" customWidth="1"/>
    <col min="5130" max="5130" width="11.140625" style="35" customWidth="1"/>
    <col min="5131" max="5132" width="13.42578125" style="35" customWidth="1"/>
    <col min="5133" max="5133" width="14" style="35" customWidth="1"/>
    <col min="5134" max="5376" width="9.140625" style="35"/>
    <col min="5377" max="5377" width="30.7109375" style="35" customWidth="1"/>
    <col min="5378" max="5378" width="15.7109375" style="35" customWidth="1"/>
    <col min="5379" max="5379" width="12" style="35" customWidth="1"/>
    <col min="5380" max="5380" width="10.42578125" style="35" bestFit="1" customWidth="1"/>
    <col min="5381" max="5381" width="12.85546875" style="35" bestFit="1" customWidth="1"/>
    <col min="5382" max="5382" width="15.5703125" style="35" customWidth="1"/>
    <col min="5383" max="5383" width="27.7109375" style="35" customWidth="1"/>
    <col min="5384" max="5384" width="33" style="35" customWidth="1"/>
    <col min="5385" max="5385" width="11" style="35" customWidth="1"/>
    <col min="5386" max="5386" width="11.140625" style="35" customWidth="1"/>
    <col min="5387" max="5388" width="13.42578125" style="35" customWidth="1"/>
    <col min="5389" max="5389" width="14" style="35" customWidth="1"/>
    <col min="5390" max="5632" width="9.140625" style="35"/>
    <col min="5633" max="5633" width="30.7109375" style="35" customWidth="1"/>
    <col min="5634" max="5634" width="15.7109375" style="35" customWidth="1"/>
    <col min="5635" max="5635" width="12" style="35" customWidth="1"/>
    <col min="5636" max="5636" width="10.42578125" style="35" bestFit="1" customWidth="1"/>
    <col min="5637" max="5637" width="12.85546875" style="35" bestFit="1" customWidth="1"/>
    <col min="5638" max="5638" width="15.5703125" style="35" customWidth="1"/>
    <col min="5639" max="5639" width="27.7109375" style="35" customWidth="1"/>
    <col min="5640" max="5640" width="33" style="35" customWidth="1"/>
    <col min="5641" max="5641" width="11" style="35" customWidth="1"/>
    <col min="5642" max="5642" width="11.140625" style="35" customWidth="1"/>
    <col min="5643" max="5644" width="13.42578125" style="35" customWidth="1"/>
    <col min="5645" max="5645" width="14" style="35" customWidth="1"/>
    <col min="5646" max="5888" width="9.140625" style="35"/>
    <col min="5889" max="5889" width="30.7109375" style="35" customWidth="1"/>
    <col min="5890" max="5890" width="15.7109375" style="35" customWidth="1"/>
    <col min="5891" max="5891" width="12" style="35" customWidth="1"/>
    <col min="5892" max="5892" width="10.42578125" style="35" bestFit="1" customWidth="1"/>
    <col min="5893" max="5893" width="12.85546875" style="35" bestFit="1" customWidth="1"/>
    <col min="5894" max="5894" width="15.5703125" style="35" customWidth="1"/>
    <col min="5895" max="5895" width="27.7109375" style="35" customWidth="1"/>
    <col min="5896" max="5896" width="33" style="35" customWidth="1"/>
    <col min="5897" max="5897" width="11" style="35" customWidth="1"/>
    <col min="5898" max="5898" width="11.140625" style="35" customWidth="1"/>
    <col min="5899" max="5900" width="13.42578125" style="35" customWidth="1"/>
    <col min="5901" max="5901" width="14" style="35" customWidth="1"/>
    <col min="5902" max="6144" width="9.140625" style="35"/>
    <col min="6145" max="6145" width="30.7109375" style="35" customWidth="1"/>
    <col min="6146" max="6146" width="15.7109375" style="35" customWidth="1"/>
    <col min="6147" max="6147" width="12" style="35" customWidth="1"/>
    <col min="6148" max="6148" width="10.42578125" style="35" bestFit="1" customWidth="1"/>
    <col min="6149" max="6149" width="12.85546875" style="35" bestFit="1" customWidth="1"/>
    <col min="6150" max="6150" width="15.5703125" style="35" customWidth="1"/>
    <col min="6151" max="6151" width="27.7109375" style="35" customWidth="1"/>
    <col min="6152" max="6152" width="33" style="35" customWidth="1"/>
    <col min="6153" max="6153" width="11" style="35" customWidth="1"/>
    <col min="6154" max="6154" width="11.140625" style="35" customWidth="1"/>
    <col min="6155" max="6156" width="13.42578125" style="35" customWidth="1"/>
    <col min="6157" max="6157" width="14" style="35" customWidth="1"/>
    <col min="6158" max="6400" width="9.140625" style="35"/>
    <col min="6401" max="6401" width="30.7109375" style="35" customWidth="1"/>
    <col min="6402" max="6402" width="15.7109375" style="35" customWidth="1"/>
    <col min="6403" max="6403" width="12" style="35" customWidth="1"/>
    <col min="6404" max="6404" width="10.42578125" style="35" bestFit="1" customWidth="1"/>
    <col min="6405" max="6405" width="12.85546875" style="35" bestFit="1" customWidth="1"/>
    <col min="6406" max="6406" width="15.5703125" style="35" customWidth="1"/>
    <col min="6407" max="6407" width="27.7109375" style="35" customWidth="1"/>
    <col min="6408" max="6408" width="33" style="35" customWidth="1"/>
    <col min="6409" max="6409" width="11" style="35" customWidth="1"/>
    <col min="6410" max="6410" width="11.140625" style="35" customWidth="1"/>
    <col min="6411" max="6412" width="13.42578125" style="35" customWidth="1"/>
    <col min="6413" max="6413" width="14" style="35" customWidth="1"/>
    <col min="6414" max="6656" width="9.140625" style="35"/>
    <col min="6657" max="6657" width="30.7109375" style="35" customWidth="1"/>
    <col min="6658" max="6658" width="15.7109375" style="35" customWidth="1"/>
    <col min="6659" max="6659" width="12" style="35" customWidth="1"/>
    <col min="6660" max="6660" width="10.42578125" style="35" bestFit="1" customWidth="1"/>
    <col min="6661" max="6661" width="12.85546875" style="35" bestFit="1" customWidth="1"/>
    <col min="6662" max="6662" width="15.5703125" style="35" customWidth="1"/>
    <col min="6663" max="6663" width="27.7109375" style="35" customWidth="1"/>
    <col min="6664" max="6664" width="33" style="35" customWidth="1"/>
    <col min="6665" max="6665" width="11" style="35" customWidth="1"/>
    <col min="6666" max="6666" width="11.140625" style="35" customWidth="1"/>
    <col min="6667" max="6668" width="13.42578125" style="35" customWidth="1"/>
    <col min="6669" max="6669" width="14" style="35" customWidth="1"/>
    <col min="6670" max="6912" width="9.140625" style="35"/>
    <col min="6913" max="6913" width="30.7109375" style="35" customWidth="1"/>
    <col min="6914" max="6914" width="15.7109375" style="35" customWidth="1"/>
    <col min="6915" max="6915" width="12" style="35" customWidth="1"/>
    <col min="6916" max="6916" width="10.42578125" style="35" bestFit="1" customWidth="1"/>
    <col min="6917" max="6917" width="12.85546875" style="35" bestFit="1" customWidth="1"/>
    <col min="6918" max="6918" width="15.5703125" style="35" customWidth="1"/>
    <col min="6919" max="6919" width="27.7109375" style="35" customWidth="1"/>
    <col min="6920" max="6920" width="33" style="35" customWidth="1"/>
    <col min="6921" max="6921" width="11" style="35" customWidth="1"/>
    <col min="6922" max="6922" width="11.140625" style="35" customWidth="1"/>
    <col min="6923" max="6924" width="13.42578125" style="35" customWidth="1"/>
    <col min="6925" max="6925" width="14" style="35" customWidth="1"/>
    <col min="6926" max="7168" width="9.140625" style="35"/>
    <col min="7169" max="7169" width="30.7109375" style="35" customWidth="1"/>
    <col min="7170" max="7170" width="15.7109375" style="35" customWidth="1"/>
    <col min="7171" max="7171" width="12" style="35" customWidth="1"/>
    <col min="7172" max="7172" width="10.42578125" style="35" bestFit="1" customWidth="1"/>
    <col min="7173" max="7173" width="12.85546875" style="35" bestFit="1" customWidth="1"/>
    <col min="7174" max="7174" width="15.5703125" style="35" customWidth="1"/>
    <col min="7175" max="7175" width="27.7109375" style="35" customWidth="1"/>
    <col min="7176" max="7176" width="33" style="35" customWidth="1"/>
    <col min="7177" max="7177" width="11" style="35" customWidth="1"/>
    <col min="7178" max="7178" width="11.140625" style="35" customWidth="1"/>
    <col min="7179" max="7180" width="13.42578125" style="35" customWidth="1"/>
    <col min="7181" max="7181" width="14" style="35" customWidth="1"/>
    <col min="7182" max="7424" width="9.140625" style="35"/>
    <col min="7425" max="7425" width="30.7109375" style="35" customWidth="1"/>
    <col min="7426" max="7426" width="15.7109375" style="35" customWidth="1"/>
    <col min="7427" max="7427" width="12" style="35" customWidth="1"/>
    <col min="7428" max="7428" width="10.42578125" style="35" bestFit="1" customWidth="1"/>
    <col min="7429" max="7429" width="12.85546875" style="35" bestFit="1" customWidth="1"/>
    <col min="7430" max="7430" width="15.5703125" style="35" customWidth="1"/>
    <col min="7431" max="7431" width="27.7109375" style="35" customWidth="1"/>
    <col min="7432" max="7432" width="33" style="35" customWidth="1"/>
    <col min="7433" max="7433" width="11" style="35" customWidth="1"/>
    <col min="7434" max="7434" width="11.140625" style="35" customWidth="1"/>
    <col min="7435" max="7436" width="13.42578125" style="35" customWidth="1"/>
    <col min="7437" max="7437" width="14" style="35" customWidth="1"/>
    <col min="7438" max="7680" width="9.140625" style="35"/>
    <col min="7681" max="7681" width="30.7109375" style="35" customWidth="1"/>
    <col min="7682" max="7682" width="15.7109375" style="35" customWidth="1"/>
    <col min="7683" max="7683" width="12" style="35" customWidth="1"/>
    <col min="7684" max="7684" width="10.42578125" style="35" bestFit="1" customWidth="1"/>
    <col min="7685" max="7685" width="12.85546875" style="35" bestFit="1" customWidth="1"/>
    <col min="7686" max="7686" width="15.5703125" style="35" customWidth="1"/>
    <col min="7687" max="7687" width="27.7109375" style="35" customWidth="1"/>
    <col min="7688" max="7688" width="33" style="35" customWidth="1"/>
    <col min="7689" max="7689" width="11" style="35" customWidth="1"/>
    <col min="7690" max="7690" width="11.140625" style="35" customWidth="1"/>
    <col min="7691" max="7692" width="13.42578125" style="35" customWidth="1"/>
    <col min="7693" max="7693" width="14" style="35" customWidth="1"/>
    <col min="7694" max="7936" width="9.140625" style="35"/>
    <col min="7937" max="7937" width="30.7109375" style="35" customWidth="1"/>
    <col min="7938" max="7938" width="15.7109375" style="35" customWidth="1"/>
    <col min="7939" max="7939" width="12" style="35" customWidth="1"/>
    <col min="7940" max="7940" width="10.42578125" style="35" bestFit="1" customWidth="1"/>
    <col min="7941" max="7941" width="12.85546875" style="35" bestFit="1" customWidth="1"/>
    <col min="7942" max="7942" width="15.5703125" style="35" customWidth="1"/>
    <col min="7943" max="7943" width="27.7109375" style="35" customWidth="1"/>
    <col min="7944" max="7944" width="33" style="35" customWidth="1"/>
    <col min="7945" max="7945" width="11" style="35" customWidth="1"/>
    <col min="7946" max="7946" width="11.140625" style="35" customWidth="1"/>
    <col min="7947" max="7948" width="13.42578125" style="35" customWidth="1"/>
    <col min="7949" max="7949" width="14" style="35" customWidth="1"/>
    <col min="7950" max="8192" width="9.140625" style="35"/>
    <col min="8193" max="8193" width="30.7109375" style="35" customWidth="1"/>
    <col min="8194" max="8194" width="15.7109375" style="35" customWidth="1"/>
    <col min="8195" max="8195" width="12" style="35" customWidth="1"/>
    <col min="8196" max="8196" width="10.42578125" style="35" bestFit="1" customWidth="1"/>
    <col min="8197" max="8197" width="12.85546875" style="35" bestFit="1" customWidth="1"/>
    <col min="8198" max="8198" width="15.5703125" style="35" customWidth="1"/>
    <col min="8199" max="8199" width="27.7109375" style="35" customWidth="1"/>
    <col min="8200" max="8200" width="33" style="35" customWidth="1"/>
    <col min="8201" max="8201" width="11" style="35" customWidth="1"/>
    <col min="8202" max="8202" width="11.140625" style="35" customWidth="1"/>
    <col min="8203" max="8204" width="13.42578125" style="35" customWidth="1"/>
    <col min="8205" max="8205" width="14" style="35" customWidth="1"/>
    <col min="8206" max="8448" width="9.140625" style="35"/>
    <col min="8449" max="8449" width="30.7109375" style="35" customWidth="1"/>
    <col min="8450" max="8450" width="15.7109375" style="35" customWidth="1"/>
    <col min="8451" max="8451" width="12" style="35" customWidth="1"/>
    <col min="8452" max="8452" width="10.42578125" style="35" bestFit="1" customWidth="1"/>
    <col min="8453" max="8453" width="12.85546875" style="35" bestFit="1" customWidth="1"/>
    <col min="8454" max="8454" width="15.5703125" style="35" customWidth="1"/>
    <col min="8455" max="8455" width="27.7109375" style="35" customWidth="1"/>
    <col min="8456" max="8456" width="33" style="35" customWidth="1"/>
    <col min="8457" max="8457" width="11" style="35" customWidth="1"/>
    <col min="8458" max="8458" width="11.140625" style="35" customWidth="1"/>
    <col min="8459" max="8460" width="13.42578125" style="35" customWidth="1"/>
    <col min="8461" max="8461" width="14" style="35" customWidth="1"/>
    <col min="8462" max="8704" width="9.140625" style="35"/>
    <col min="8705" max="8705" width="30.7109375" style="35" customWidth="1"/>
    <col min="8706" max="8706" width="15.7109375" style="35" customWidth="1"/>
    <col min="8707" max="8707" width="12" style="35" customWidth="1"/>
    <col min="8708" max="8708" width="10.42578125" style="35" bestFit="1" customWidth="1"/>
    <col min="8709" max="8709" width="12.85546875" style="35" bestFit="1" customWidth="1"/>
    <col min="8710" max="8710" width="15.5703125" style="35" customWidth="1"/>
    <col min="8711" max="8711" width="27.7109375" style="35" customWidth="1"/>
    <col min="8712" max="8712" width="33" style="35" customWidth="1"/>
    <col min="8713" max="8713" width="11" style="35" customWidth="1"/>
    <col min="8714" max="8714" width="11.140625" style="35" customWidth="1"/>
    <col min="8715" max="8716" width="13.42578125" style="35" customWidth="1"/>
    <col min="8717" max="8717" width="14" style="35" customWidth="1"/>
    <col min="8718" max="8960" width="9.140625" style="35"/>
    <col min="8961" max="8961" width="30.7109375" style="35" customWidth="1"/>
    <col min="8962" max="8962" width="15.7109375" style="35" customWidth="1"/>
    <col min="8963" max="8963" width="12" style="35" customWidth="1"/>
    <col min="8964" max="8964" width="10.42578125" style="35" bestFit="1" customWidth="1"/>
    <col min="8965" max="8965" width="12.85546875" style="35" bestFit="1" customWidth="1"/>
    <col min="8966" max="8966" width="15.5703125" style="35" customWidth="1"/>
    <col min="8967" max="8967" width="27.7109375" style="35" customWidth="1"/>
    <col min="8968" max="8968" width="33" style="35" customWidth="1"/>
    <col min="8969" max="8969" width="11" style="35" customWidth="1"/>
    <col min="8970" max="8970" width="11.140625" style="35" customWidth="1"/>
    <col min="8971" max="8972" width="13.42578125" style="35" customWidth="1"/>
    <col min="8973" max="8973" width="14" style="35" customWidth="1"/>
    <col min="8974" max="9216" width="9.140625" style="35"/>
    <col min="9217" max="9217" width="30.7109375" style="35" customWidth="1"/>
    <col min="9218" max="9218" width="15.7109375" style="35" customWidth="1"/>
    <col min="9219" max="9219" width="12" style="35" customWidth="1"/>
    <col min="9220" max="9220" width="10.42578125" style="35" bestFit="1" customWidth="1"/>
    <col min="9221" max="9221" width="12.85546875" style="35" bestFit="1" customWidth="1"/>
    <col min="9222" max="9222" width="15.5703125" style="35" customWidth="1"/>
    <col min="9223" max="9223" width="27.7109375" style="35" customWidth="1"/>
    <col min="9224" max="9224" width="33" style="35" customWidth="1"/>
    <col min="9225" max="9225" width="11" style="35" customWidth="1"/>
    <col min="9226" max="9226" width="11.140625" style="35" customWidth="1"/>
    <col min="9227" max="9228" width="13.42578125" style="35" customWidth="1"/>
    <col min="9229" max="9229" width="14" style="35" customWidth="1"/>
    <col min="9230" max="9472" width="9.140625" style="35"/>
    <col min="9473" max="9473" width="30.7109375" style="35" customWidth="1"/>
    <col min="9474" max="9474" width="15.7109375" style="35" customWidth="1"/>
    <col min="9475" max="9475" width="12" style="35" customWidth="1"/>
    <col min="9476" max="9476" width="10.42578125" style="35" bestFit="1" customWidth="1"/>
    <col min="9477" max="9477" width="12.85546875" style="35" bestFit="1" customWidth="1"/>
    <col min="9478" max="9478" width="15.5703125" style="35" customWidth="1"/>
    <col min="9479" max="9479" width="27.7109375" style="35" customWidth="1"/>
    <col min="9480" max="9480" width="33" style="35" customWidth="1"/>
    <col min="9481" max="9481" width="11" style="35" customWidth="1"/>
    <col min="9482" max="9482" width="11.140625" style="35" customWidth="1"/>
    <col min="9483" max="9484" width="13.42578125" style="35" customWidth="1"/>
    <col min="9485" max="9485" width="14" style="35" customWidth="1"/>
    <col min="9486" max="9728" width="9.140625" style="35"/>
    <col min="9729" max="9729" width="30.7109375" style="35" customWidth="1"/>
    <col min="9730" max="9730" width="15.7109375" style="35" customWidth="1"/>
    <col min="9731" max="9731" width="12" style="35" customWidth="1"/>
    <col min="9732" max="9732" width="10.42578125" style="35" bestFit="1" customWidth="1"/>
    <col min="9733" max="9733" width="12.85546875" style="35" bestFit="1" customWidth="1"/>
    <col min="9734" max="9734" width="15.5703125" style="35" customWidth="1"/>
    <col min="9735" max="9735" width="27.7109375" style="35" customWidth="1"/>
    <col min="9736" max="9736" width="33" style="35" customWidth="1"/>
    <col min="9737" max="9737" width="11" style="35" customWidth="1"/>
    <col min="9738" max="9738" width="11.140625" style="35" customWidth="1"/>
    <col min="9739" max="9740" width="13.42578125" style="35" customWidth="1"/>
    <col min="9741" max="9741" width="14" style="35" customWidth="1"/>
    <col min="9742" max="9984" width="9.140625" style="35"/>
    <col min="9985" max="9985" width="30.7109375" style="35" customWidth="1"/>
    <col min="9986" max="9986" width="15.7109375" style="35" customWidth="1"/>
    <col min="9987" max="9987" width="12" style="35" customWidth="1"/>
    <col min="9988" max="9988" width="10.42578125" style="35" bestFit="1" customWidth="1"/>
    <col min="9989" max="9989" width="12.85546875" style="35" bestFit="1" customWidth="1"/>
    <col min="9990" max="9990" width="15.5703125" style="35" customWidth="1"/>
    <col min="9991" max="9991" width="27.7109375" style="35" customWidth="1"/>
    <col min="9992" max="9992" width="33" style="35" customWidth="1"/>
    <col min="9993" max="9993" width="11" style="35" customWidth="1"/>
    <col min="9994" max="9994" width="11.140625" style="35" customWidth="1"/>
    <col min="9995" max="9996" width="13.42578125" style="35" customWidth="1"/>
    <col min="9997" max="9997" width="14" style="35" customWidth="1"/>
    <col min="9998" max="10240" width="9.140625" style="35"/>
    <col min="10241" max="10241" width="30.7109375" style="35" customWidth="1"/>
    <col min="10242" max="10242" width="15.7109375" style="35" customWidth="1"/>
    <col min="10243" max="10243" width="12" style="35" customWidth="1"/>
    <col min="10244" max="10244" width="10.42578125" style="35" bestFit="1" customWidth="1"/>
    <col min="10245" max="10245" width="12.85546875" style="35" bestFit="1" customWidth="1"/>
    <col min="10246" max="10246" width="15.5703125" style="35" customWidth="1"/>
    <col min="10247" max="10247" width="27.7109375" style="35" customWidth="1"/>
    <col min="10248" max="10248" width="33" style="35" customWidth="1"/>
    <col min="10249" max="10249" width="11" style="35" customWidth="1"/>
    <col min="10250" max="10250" width="11.140625" style="35" customWidth="1"/>
    <col min="10251" max="10252" width="13.42578125" style="35" customWidth="1"/>
    <col min="10253" max="10253" width="14" style="35" customWidth="1"/>
    <col min="10254" max="10496" width="9.140625" style="35"/>
    <col min="10497" max="10497" width="30.7109375" style="35" customWidth="1"/>
    <col min="10498" max="10498" width="15.7109375" style="35" customWidth="1"/>
    <col min="10499" max="10499" width="12" style="35" customWidth="1"/>
    <col min="10500" max="10500" width="10.42578125" style="35" bestFit="1" customWidth="1"/>
    <col min="10501" max="10501" width="12.85546875" style="35" bestFit="1" customWidth="1"/>
    <col min="10502" max="10502" width="15.5703125" style="35" customWidth="1"/>
    <col min="10503" max="10503" width="27.7109375" style="35" customWidth="1"/>
    <col min="10504" max="10504" width="33" style="35" customWidth="1"/>
    <col min="10505" max="10505" width="11" style="35" customWidth="1"/>
    <col min="10506" max="10506" width="11.140625" style="35" customWidth="1"/>
    <col min="10507" max="10508" width="13.42578125" style="35" customWidth="1"/>
    <col min="10509" max="10509" width="14" style="35" customWidth="1"/>
    <col min="10510" max="10752" width="9.140625" style="35"/>
    <col min="10753" max="10753" width="30.7109375" style="35" customWidth="1"/>
    <col min="10754" max="10754" width="15.7109375" style="35" customWidth="1"/>
    <col min="10755" max="10755" width="12" style="35" customWidth="1"/>
    <col min="10756" max="10756" width="10.42578125" style="35" bestFit="1" customWidth="1"/>
    <col min="10757" max="10757" width="12.85546875" style="35" bestFit="1" customWidth="1"/>
    <col min="10758" max="10758" width="15.5703125" style="35" customWidth="1"/>
    <col min="10759" max="10759" width="27.7109375" style="35" customWidth="1"/>
    <col min="10760" max="10760" width="33" style="35" customWidth="1"/>
    <col min="10761" max="10761" width="11" style="35" customWidth="1"/>
    <col min="10762" max="10762" width="11.140625" style="35" customWidth="1"/>
    <col min="10763" max="10764" width="13.42578125" style="35" customWidth="1"/>
    <col min="10765" max="10765" width="14" style="35" customWidth="1"/>
    <col min="10766" max="11008" width="9.140625" style="35"/>
    <col min="11009" max="11009" width="30.7109375" style="35" customWidth="1"/>
    <col min="11010" max="11010" width="15.7109375" style="35" customWidth="1"/>
    <col min="11011" max="11011" width="12" style="35" customWidth="1"/>
    <col min="11012" max="11012" width="10.42578125" style="35" bestFit="1" customWidth="1"/>
    <col min="11013" max="11013" width="12.85546875" style="35" bestFit="1" customWidth="1"/>
    <col min="11014" max="11014" width="15.5703125" style="35" customWidth="1"/>
    <col min="11015" max="11015" width="27.7109375" style="35" customWidth="1"/>
    <col min="11016" max="11016" width="33" style="35" customWidth="1"/>
    <col min="11017" max="11017" width="11" style="35" customWidth="1"/>
    <col min="11018" max="11018" width="11.140625" style="35" customWidth="1"/>
    <col min="11019" max="11020" width="13.42578125" style="35" customWidth="1"/>
    <col min="11021" max="11021" width="14" style="35" customWidth="1"/>
    <col min="11022" max="11264" width="9.140625" style="35"/>
    <col min="11265" max="11265" width="30.7109375" style="35" customWidth="1"/>
    <col min="11266" max="11266" width="15.7109375" style="35" customWidth="1"/>
    <col min="11267" max="11267" width="12" style="35" customWidth="1"/>
    <col min="11268" max="11268" width="10.42578125" style="35" bestFit="1" customWidth="1"/>
    <col min="11269" max="11269" width="12.85546875" style="35" bestFit="1" customWidth="1"/>
    <col min="11270" max="11270" width="15.5703125" style="35" customWidth="1"/>
    <col min="11271" max="11271" width="27.7109375" style="35" customWidth="1"/>
    <col min="11272" max="11272" width="33" style="35" customWidth="1"/>
    <col min="11273" max="11273" width="11" style="35" customWidth="1"/>
    <col min="11274" max="11274" width="11.140625" style="35" customWidth="1"/>
    <col min="11275" max="11276" width="13.42578125" style="35" customWidth="1"/>
    <col min="11277" max="11277" width="14" style="35" customWidth="1"/>
    <col min="11278" max="11520" width="9.140625" style="35"/>
    <col min="11521" max="11521" width="30.7109375" style="35" customWidth="1"/>
    <col min="11522" max="11522" width="15.7109375" style="35" customWidth="1"/>
    <col min="11523" max="11523" width="12" style="35" customWidth="1"/>
    <col min="11524" max="11524" width="10.42578125" style="35" bestFit="1" customWidth="1"/>
    <col min="11525" max="11525" width="12.85546875" style="35" bestFit="1" customWidth="1"/>
    <col min="11526" max="11526" width="15.5703125" style="35" customWidth="1"/>
    <col min="11527" max="11527" width="27.7109375" style="35" customWidth="1"/>
    <col min="11528" max="11528" width="33" style="35" customWidth="1"/>
    <col min="11529" max="11529" width="11" style="35" customWidth="1"/>
    <col min="11530" max="11530" width="11.140625" style="35" customWidth="1"/>
    <col min="11531" max="11532" width="13.42578125" style="35" customWidth="1"/>
    <col min="11533" max="11533" width="14" style="35" customWidth="1"/>
    <col min="11534" max="11776" width="9.140625" style="35"/>
    <col min="11777" max="11777" width="30.7109375" style="35" customWidth="1"/>
    <col min="11778" max="11778" width="15.7109375" style="35" customWidth="1"/>
    <col min="11779" max="11779" width="12" style="35" customWidth="1"/>
    <col min="11780" max="11780" width="10.42578125" style="35" bestFit="1" customWidth="1"/>
    <col min="11781" max="11781" width="12.85546875" style="35" bestFit="1" customWidth="1"/>
    <col min="11782" max="11782" width="15.5703125" style="35" customWidth="1"/>
    <col min="11783" max="11783" width="27.7109375" style="35" customWidth="1"/>
    <col min="11784" max="11784" width="33" style="35" customWidth="1"/>
    <col min="11785" max="11785" width="11" style="35" customWidth="1"/>
    <col min="11786" max="11786" width="11.140625" style="35" customWidth="1"/>
    <col min="11787" max="11788" width="13.42578125" style="35" customWidth="1"/>
    <col min="11789" max="11789" width="14" style="35" customWidth="1"/>
    <col min="11790" max="12032" width="9.140625" style="35"/>
    <col min="12033" max="12033" width="30.7109375" style="35" customWidth="1"/>
    <col min="12034" max="12034" width="15.7109375" style="35" customWidth="1"/>
    <col min="12035" max="12035" width="12" style="35" customWidth="1"/>
    <col min="12036" max="12036" width="10.42578125" style="35" bestFit="1" customWidth="1"/>
    <col min="12037" max="12037" width="12.85546875" style="35" bestFit="1" customWidth="1"/>
    <col min="12038" max="12038" width="15.5703125" style="35" customWidth="1"/>
    <col min="12039" max="12039" width="27.7109375" style="35" customWidth="1"/>
    <col min="12040" max="12040" width="33" style="35" customWidth="1"/>
    <col min="12041" max="12041" width="11" style="35" customWidth="1"/>
    <col min="12042" max="12042" width="11.140625" style="35" customWidth="1"/>
    <col min="12043" max="12044" width="13.42578125" style="35" customWidth="1"/>
    <col min="12045" max="12045" width="14" style="35" customWidth="1"/>
    <col min="12046" max="12288" width="9.140625" style="35"/>
    <col min="12289" max="12289" width="30.7109375" style="35" customWidth="1"/>
    <col min="12290" max="12290" width="15.7109375" style="35" customWidth="1"/>
    <col min="12291" max="12291" width="12" style="35" customWidth="1"/>
    <col min="12292" max="12292" width="10.42578125" style="35" bestFit="1" customWidth="1"/>
    <col min="12293" max="12293" width="12.85546875" style="35" bestFit="1" customWidth="1"/>
    <col min="12294" max="12294" width="15.5703125" style="35" customWidth="1"/>
    <col min="12295" max="12295" width="27.7109375" style="35" customWidth="1"/>
    <col min="12296" max="12296" width="33" style="35" customWidth="1"/>
    <col min="12297" max="12297" width="11" style="35" customWidth="1"/>
    <col min="12298" max="12298" width="11.140625" style="35" customWidth="1"/>
    <col min="12299" max="12300" width="13.42578125" style="35" customWidth="1"/>
    <col min="12301" max="12301" width="14" style="35" customWidth="1"/>
    <col min="12302" max="12544" width="9.140625" style="35"/>
    <col min="12545" max="12545" width="30.7109375" style="35" customWidth="1"/>
    <col min="12546" max="12546" width="15.7109375" style="35" customWidth="1"/>
    <col min="12547" max="12547" width="12" style="35" customWidth="1"/>
    <col min="12548" max="12548" width="10.42578125" style="35" bestFit="1" customWidth="1"/>
    <col min="12549" max="12549" width="12.85546875" style="35" bestFit="1" customWidth="1"/>
    <col min="12550" max="12550" width="15.5703125" style="35" customWidth="1"/>
    <col min="12551" max="12551" width="27.7109375" style="35" customWidth="1"/>
    <col min="12552" max="12552" width="33" style="35" customWidth="1"/>
    <col min="12553" max="12553" width="11" style="35" customWidth="1"/>
    <col min="12554" max="12554" width="11.140625" style="35" customWidth="1"/>
    <col min="12555" max="12556" width="13.42578125" style="35" customWidth="1"/>
    <col min="12557" max="12557" width="14" style="35" customWidth="1"/>
    <col min="12558" max="12800" width="9.140625" style="35"/>
    <col min="12801" max="12801" width="30.7109375" style="35" customWidth="1"/>
    <col min="12802" max="12802" width="15.7109375" style="35" customWidth="1"/>
    <col min="12803" max="12803" width="12" style="35" customWidth="1"/>
    <col min="12804" max="12804" width="10.42578125" style="35" bestFit="1" customWidth="1"/>
    <col min="12805" max="12805" width="12.85546875" style="35" bestFit="1" customWidth="1"/>
    <col min="12806" max="12806" width="15.5703125" style="35" customWidth="1"/>
    <col min="12807" max="12807" width="27.7109375" style="35" customWidth="1"/>
    <col min="12808" max="12808" width="33" style="35" customWidth="1"/>
    <col min="12809" max="12809" width="11" style="35" customWidth="1"/>
    <col min="12810" max="12810" width="11.140625" style="35" customWidth="1"/>
    <col min="12811" max="12812" width="13.42578125" style="35" customWidth="1"/>
    <col min="12813" max="12813" width="14" style="35" customWidth="1"/>
    <col min="12814" max="13056" width="9.140625" style="35"/>
    <col min="13057" max="13057" width="30.7109375" style="35" customWidth="1"/>
    <col min="13058" max="13058" width="15.7109375" style="35" customWidth="1"/>
    <col min="13059" max="13059" width="12" style="35" customWidth="1"/>
    <col min="13060" max="13060" width="10.42578125" style="35" bestFit="1" customWidth="1"/>
    <col min="13061" max="13061" width="12.85546875" style="35" bestFit="1" customWidth="1"/>
    <col min="13062" max="13062" width="15.5703125" style="35" customWidth="1"/>
    <col min="13063" max="13063" width="27.7109375" style="35" customWidth="1"/>
    <col min="13064" max="13064" width="33" style="35" customWidth="1"/>
    <col min="13065" max="13065" width="11" style="35" customWidth="1"/>
    <col min="13066" max="13066" width="11.140625" style="35" customWidth="1"/>
    <col min="13067" max="13068" width="13.42578125" style="35" customWidth="1"/>
    <col min="13069" max="13069" width="14" style="35" customWidth="1"/>
    <col min="13070" max="13312" width="9.140625" style="35"/>
    <col min="13313" max="13313" width="30.7109375" style="35" customWidth="1"/>
    <col min="13314" max="13314" width="15.7109375" style="35" customWidth="1"/>
    <col min="13315" max="13315" width="12" style="35" customWidth="1"/>
    <col min="13316" max="13316" width="10.42578125" style="35" bestFit="1" customWidth="1"/>
    <col min="13317" max="13317" width="12.85546875" style="35" bestFit="1" customWidth="1"/>
    <col min="13318" max="13318" width="15.5703125" style="35" customWidth="1"/>
    <col min="13319" max="13319" width="27.7109375" style="35" customWidth="1"/>
    <col min="13320" max="13320" width="33" style="35" customWidth="1"/>
    <col min="13321" max="13321" width="11" style="35" customWidth="1"/>
    <col min="13322" max="13322" width="11.140625" style="35" customWidth="1"/>
    <col min="13323" max="13324" width="13.42578125" style="35" customWidth="1"/>
    <col min="13325" max="13325" width="14" style="35" customWidth="1"/>
    <col min="13326" max="13568" width="9.140625" style="35"/>
    <col min="13569" max="13569" width="30.7109375" style="35" customWidth="1"/>
    <col min="13570" max="13570" width="15.7109375" style="35" customWidth="1"/>
    <col min="13571" max="13571" width="12" style="35" customWidth="1"/>
    <col min="13572" max="13572" width="10.42578125" style="35" bestFit="1" customWidth="1"/>
    <col min="13573" max="13573" width="12.85546875" style="35" bestFit="1" customWidth="1"/>
    <col min="13574" max="13574" width="15.5703125" style="35" customWidth="1"/>
    <col min="13575" max="13575" width="27.7109375" style="35" customWidth="1"/>
    <col min="13576" max="13576" width="33" style="35" customWidth="1"/>
    <col min="13577" max="13577" width="11" style="35" customWidth="1"/>
    <col min="13578" max="13578" width="11.140625" style="35" customWidth="1"/>
    <col min="13579" max="13580" width="13.42578125" style="35" customWidth="1"/>
    <col min="13581" max="13581" width="14" style="35" customWidth="1"/>
    <col min="13582" max="13824" width="9.140625" style="35"/>
    <col min="13825" max="13825" width="30.7109375" style="35" customWidth="1"/>
    <col min="13826" max="13826" width="15.7109375" style="35" customWidth="1"/>
    <col min="13827" max="13827" width="12" style="35" customWidth="1"/>
    <col min="13828" max="13828" width="10.42578125" style="35" bestFit="1" customWidth="1"/>
    <col min="13829" max="13829" width="12.85546875" style="35" bestFit="1" customWidth="1"/>
    <col min="13830" max="13830" width="15.5703125" style="35" customWidth="1"/>
    <col min="13831" max="13831" width="27.7109375" style="35" customWidth="1"/>
    <col min="13832" max="13832" width="33" style="35" customWidth="1"/>
    <col min="13833" max="13833" width="11" style="35" customWidth="1"/>
    <col min="13834" max="13834" width="11.140625" style="35" customWidth="1"/>
    <col min="13835" max="13836" width="13.42578125" style="35" customWidth="1"/>
    <col min="13837" max="13837" width="14" style="35" customWidth="1"/>
    <col min="13838" max="14080" width="9.140625" style="35"/>
    <col min="14081" max="14081" width="30.7109375" style="35" customWidth="1"/>
    <col min="14082" max="14082" width="15.7109375" style="35" customWidth="1"/>
    <col min="14083" max="14083" width="12" style="35" customWidth="1"/>
    <col min="14084" max="14084" width="10.42578125" style="35" bestFit="1" customWidth="1"/>
    <col min="14085" max="14085" width="12.85546875" style="35" bestFit="1" customWidth="1"/>
    <col min="14086" max="14086" width="15.5703125" style="35" customWidth="1"/>
    <col min="14087" max="14087" width="27.7109375" style="35" customWidth="1"/>
    <col min="14088" max="14088" width="33" style="35" customWidth="1"/>
    <col min="14089" max="14089" width="11" style="35" customWidth="1"/>
    <col min="14090" max="14090" width="11.140625" style="35" customWidth="1"/>
    <col min="14091" max="14092" width="13.42578125" style="35" customWidth="1"/>
    <col min="14093" max="14093" width="14" style="35" customWidth="1"/>
    <col min="14094" max="14336" width="9.140625" style="35"/>
    <col min="14337" max="14337" width="30.7109375" style="35" customWidth="1"/>
    <col min="14338" max="14338" width="15.7109375" style="35" customWidth="1"/>
    <col min="14339" max="14339" width="12" style="35" customWidth="1"/>
    <col min="14340" max="14340" width="10.42578125" style="35" bestFit="1" customWidth="1"/>
    <col min="14341" max="14341" width="12.85546875" style="35" bestFit="1" customWidth="1"/>
    <col min="14342" max="14342" width="15.5703125" style="35" customWidth="1"/>
    <col min="14343" max="14343" width="27.7109375" style="35" customWidth="1"/>
    <col min="14344" max="14344" width="33" style="35" customWidth="1"/>
    <col min="14345" max="14345" width="11" style="35" customWidth="1"/>
    <col min="14346" max="14346" width="11.140625" style="35" customWidth="1"/>
    <col min="14347" max="14348" width="13.42578125" style="35" customWidth="1"/>
    <col min="14349" max="14349" width="14" style="35" customWidth="1"/>
    <col min="14350" max="14592" width="9.140625" style="35"/>
    <col min="14593" max="14593" width="30.7109375" style="35" customWidth="1"/>
    <col min="14594" max="14594" width="15.7109375" style="35" customWidth="1"/>
    <col min="14595" max="14595" width="12" style="35" customWidth="1"/>
    <col min="14596" max="14596" width="10.42578125" style="35" bestFit="1" customWidth="1"/>
    <col min="14597" max="14597" width="12.85546875" style="35" bestFit="1" customWidth="1"/>
    <col min="14598" max="14598" width="15.5703125" style="35" customWidth="1"/>
    <col min="14599" max="14599" width="27.7109375" style="35" customWidth="1"/>
    <col min="14600" max="14600" width="33" style="35" customWidth="1"/>
    <col min="14601" max="14601" width="11" style="35" customWidth="1"/>
    <col min="14602" max="14602" width="11.140625" style="35" customWidth="1"/>
    <col min="14603" max="14604" width="13.42578125" style="35" customWidth="1"/>
    <col min="14605" max="14605" width="14" style="35" customWidth="1"/>
    <col min="14606" max="14848" width="9.140625" style="35"/>
    <col min="14849" max="14849" width="30.7109375" style="35" customWidth="1"/>
    <col min="14850" max="14850" width="15.7109375" style="35" customWidth="1"/>
    <col min="14851" max="14851" width="12" style="35" customWidth="1"/>
    <col min="14852" max="14852" width="10.42578125" style="35" bestFit="1" customWidth="1"/>
    <col min="14853" max="14853" width="12.85546875" style="35" bestFit="1" customWidth="1"/>
    <col min="14854" max="14854" width="15.5703125" style="35" customWidth="1"/>
    <col min="14855" max="14855" width="27.7109375" style="35" customWidth="1"/>
    <col min="14856" max="14856" width="33" style="35" customWidth="1"/>
    <col min="14857" max="14857" width="11" style="35" customWidth="1"/>
    <col min="14858" max="14858" width="11.140625" style="35" customWidth="1"/>
    <col min="14859" max="14860" width="13.42578125" style="35" customWidth="1"/>
    <col min="14861" max="14861" width="14" style="35" customWidth="1"/>
    <col min="14862" max="15104" width="9.140625" style="35"/>
    <col min="15105" max="15105" width="30.7109375" style="35" customWidth="1"/>
    <col min="15106" max="15106" width="15.7109375" style="35" customWidth="1"/>
    <col min="15107" max="15107" width="12" style="35" customWidth="1"/>
    <col min="15108" max="15108" width="10.42578125" style="35" bestFit="1" customWidth="1"/>
    <col min="15109" max="15109" width="12.85546875" style="35" bestFit="1" customWidth="1"/>
    <col min="15110" max="15110" width="15.5703125" style="35" customWidth="1"/>
    <col min="15111" max="15111" width="27.7109375" style="35" customWidth="1"/>
    <col min="15112" max="15112" width="33" style="35" customWidth="1"/>
    <col min="15113" max="15113" width="11" style="35" customWidth="1"/>
    <col min="15114" max="15114" width="11.140625" style="35" customWidth="1"/>
    <col min="15115" max="15116" width="13.42578125" style="35" customWidth="1"/>
    <col min="15117" max="15117" width="14" style="35" customWidth="1"/>
    <col min="15118" max="15360" width="9.140625" style="35"/>
    <col min="15361" max="15361" width="30.7109375" style="35" customWidth="1"/>
    <col min="15362" max="15362" width="15.7109375" style="35" customWidth="1"/>
    <col min="15363" max="15363" width="12" style="35" customWidth="1"/>
    <col min="15364" max="15364" width="10.42578125" style="35" bestFit="1" customWidth="1"/>
    <col min="15365" max="15365" width="12.85546875" style="35" bestFit="1" customWidth="1"/>
    <col min="15366" max="15366" width="15.5703125" style="35" customWidth="1"/>
    <col min="15367" max="15367" width="27.7109375" style="35" customWidth="1"/>
    <col min="15368" max="15368" width="33" style="35" customWidth="1"/>
    <col min="15369" max="15369" width="11" style="35" customWidth="1"/>
    <col min="15370" max="15370" width="11.140625" style="35" customWidth="1"/>
    <col min="15371" max="15372" width="13.42578125" style="35" customWidth="1"/>
    <col min="15373" max="15373" width="14" style="35" customWidth="1"/>
    <col min="15374" max="15616" width="9.140625" style="35"/>
    <col min="15617" max="15617" width="30.7109375" style="35" customWidth="1"/>
    <col min="15618" max="15618" width="15.7109375" style="35" customWidth="1"/>
    <col min="15619" max="15619" width="12" style="35" customWidth="1"/>
    <col min="15620" max="15620" width="10.42578125" style="35" bestFit="1" customWidth="1"/>
    <col min="15621" max="15621" width="12.85546875" style="35" bestFit="1" customWidth="1"/>
    <col min="15622" max="15622" width="15.5703125" style="35" customWidth="1"/>
    <col min="15623" max="15623" width="27.7109375" style="35" customWidth="1"/>
    <col min="15624" max="15624" width="33" style="35" customWidth="1"/>
    <col min="15625" max="15625" width="11" style="35" customWidth="1"/>
    <col min="15626" max="15626" width="11.140625" style="35" customWidth="1"/>
    <col min="15627" max="15628" width="13.42578125" style="35" customWidth="1"/>
    <col min="15629" max="15629" width="14" style="35" customWidth="1"/>
    <col min="15630" max="15872" width="9.140625" style="35"/>
    <col min="15873" max="15873" width="30.7109375" style="35" customWidth="1"/>
    <col min="15874" max="15874" width="15.7109375" style="35" customWidth="1"/>
    <col min="15875" max="15875" width="12" style="35" customWidth="1"/>
    <col min="15876" max="15876" width="10.42578125" style="35" bestFit="1" customWidth="1"/>
    <col min="15877" max="15877" width="12.85546875" style="35" bestFit="1" customWidth="1"/>
    <col min="15878" max="15878" width="15.5703125" style="35" customWidth="1"/>
    <col min="15879" max="15879" width="27.7109375" style="35" customWidth="1"/>
    <col min="15880" max="15880" width="33" style="35" customWidth="1"/>
    <col min="15881" max="15881" width="11" style="35" customWidth="1"/>
    <col min="15882" max="15882" width="11.140625" style="35" customWidth="1"/>
    <col min="15883" max="15884" width="13.42578125" style="35" customWidth="1"/>
    <col min="15885" max="15885" width="14" style="35" customWidth="1"/>
    <col min="15886" max="16128" width="9.140625" style="35"/>
    <col min="16129" max="16129" width="30.7109375" style="35" customWidth="1"/>
    <col min="16130" max="16130" width="15.7109375" style="35" customWidth="1"/>
    <col min="16131" max="16131" width="12" style="35" customWidth="1"/>
    <col min="16132" max="16132" width="10.42578125" style="35" bestFit="1" customWidth="1"/>
    <col min="16133" max="16133" width="12.85546875" style="35" bestFit="1" customWidth="1"/>
    <col min="16134" max="16134" width="15.5703125" style="35" customWidth="1"/>
    <col min="16135" max="16135" width="27.7109375" style="35" customWidth="1"/>
    <col min="16136" max="16136" width="33" style="35" customWidth="1"/>
    <col min="16137" max="16137" width="11" style="35" customWidth="1"/>
    <col min="16138" max="16138" width="11.140625" style="35" customWidth="1"/>
    <col min="16139" max="16140" width="13.42578125" style="35" customWidth="1"/>
    <col min="16141" max="16141" width="14" style="35" customWidth="1"/>
    <col min="16142" max="16384" width="9.140625" style="35"/>
  </cols>
  <sheetData>
    <row r="1" spans="1:8" s="44" customFormat="1" ht="12.75">
      <c r="A1" s="45"/>
      <c r="B1" s="45"/>
      <c r="C1" s="46"/>
      <c r="D1" s="46"/>
      <c r="E1" s="46"/>
      <c r="F1" s="46"/>
      <c r="G1" s="112" t="s">
        <v>0</v>
      </c>
    </row>
    <row r="2" spans="1:8" s="44" customFormat="1" ht="12.75">
      <c r="A2" s="45"/>
      <c r="B2" s="45"/>
      <c r="C2" s="46"/>
      <c r="D2" s="46"/>
      <c r="E2" s="46"/>
      <c r="F2" s="46"/>
      <c r="G2" s="112" t="s">
        <v>1</v>
      </c>
    </row>
    <row r="3" spans="1:8" s="44" customFormat="1" ht="12.75">
      <c r="A3" s="45"/>
      <c r="B3" s="45"/>
      <c r="C3" s="46"/>
      <c r="D3" s="46"/>
      <c r="E3" s="46"/>
      <c r="F3" s="46"/>
      <c r="G3" s="112" t="s">
        <v>2</v>
      </c>
    </row>
    <row r="4" spans="1:8" s="44" customFormat="1" ht="12.75">
      <c r="A4" s="45"/>
      <c r="B4" s="45"/>
      <c r="C4" s="46"/>
      <c r="D4" s="46"/>
      <c r="E4" s="46"/>
      <c r="F4" s="46"/>
      <c r="G4" s="112" t="s">
        <v>3</v>
      </c>
    </row>
    <row r="5" spans="1:8" s="44" customFormat="1" ht="12.75">
      <c r="A5" s="45"/>
      <c r="B5" s="48"/>
      <c r="C5" s="46"/>
      <c r="D5" s="46"/>
      <c r="E5" s="46"/>
      <c r="F5" s="46"/>
      <c r="G5" s="112" t="s">
        <v>4</v>
      </c>
    </row>
    <row r="6" spans="1:8" s="44" customFormat="1">
      <c r="A6" s="49"/>
      <c r="B6" s="50"/>
      <c r="C6" s="51"/>
      <c r="D6" s="51"/>
      <c r="E6" s="51"/>
      <c r="F6" s="628" t="s">
        <v>5</v>
      </c>
      <c r="G6" s="628"/>
    </row>
    <row r="7" spans="1:8" s="52" customFormat="1" ht="23.25">
      <c r="A7" s="629" t="s">
        <v>6</v>
      </c>
      <c r="B7" s="629"/>
      <c r="C7" s="629"/>
      <c r="D7" s="629"/>
      <c r="E7" s="629"/>
      <c r="F7" s="629"/>
      <c r="G7" s="629"/>
    </row>
    <row r="8" spans="1:8" s="52" customFormat="1" ht="23.25">
      <c r="A8" s="630" t="s">
        <v>7</v>
      </c>
      <c r="B8" s="630"/>
      <c r="C8" s="630"/>
      <c r="D8" s="630"/>
      <c r="E8" s="630"/>
      <c r="F8" s="630"/>
      <c r="G8" s="630"/>
      <c r="H8" s="53"/>
    </row>
    <row r="9" spans="1:8" s="115" customFormat="1" ht="12" customHeight="1">
      <c r="A9" s="413"/>
      <c r="B9" s="413"/>
      <c r="C9" s="413"/>
      <c r="D9" s="413"/>
      <c r="E9" s="413"/>
      <c r="F9" s="413"/>
      <c r="G9" s="413"/>
    </row>
    <row r="10" spans="1:8" s="10" customFormat="1" ht="26.25" customHeight="1">
      <c r="A10" s="631" t="s">
        <v>159</v>
      </c>
      <c r="B10" s="631"/>
      <c r="C10" s="631"/>
      <c r="D10" s="631"/>
      <c r="E10" s="147"/>
      <c r="F10" s="147"/>
      <c r="G10" s="147"/>
    </row>
    <row r="11" spans="1:8" s="10" customFormat="1" ht="25.5" customHeight="1">
      <c r="A11" s="631" t="s">
        <v>8</v>
      </c>
      <c r="B11" s="631"/>
      <c r="C11" s="631"/>
      <c r="D11" s="631"/>
      <c r="E11" s="631"/>
      <c r="F11" s="631"/>
      <c r="G11" s="631"/>
    </row>
    <row r="12" spans="1:8" s="10" customFormat="1" ht="21.75" customHeight="1">
      <c r="A12" s="642" t="s">
        <v>9</v>
      </c>
      <c r="B12" s="642"/>
      <c r="C12" s="642"/>
      <c r="D12" s="642"/>
      <c r="E12" s="642"/>
      <c r="F12" s="642"/>
      <c r="G12" s="642"/>
    </row>
    <row r="13" spans="1:8" s="10" customFormat="1" ht="20.25">
      <c r="A13" s="148" t="s">
        <v>160</v>
      </c>
      <c r="B13" s="149"/>
      <c r="C13" s="149"/>
      <c r="D13" s="149"/>
      <c r="E13" s="149"/>
      <c r="F13" s="149"/>
      <c r="G13" s="149"/>
    </row>
    <row r="14" spans="1:8" s="10" customFormat="1" ht="46.5" customHeight="1">
      <c r="A14" s="633" t="s">
        <v>161</v>
      </c>
      <c r="B14" s="633"/>
      <c r="C14" s="633"/>
      <c r="D14" s="633"/>
      <c r="E14" s="633"/>
      <c r="F14" s="633"/>
      <c r="G14" s="633"/>
    </row>
    <row r="15" spans="1:8" s="10" customFormat="1" ht="40.5" customHeight="1">
      <c r="A15" s="646" t="s">
        <v>401</v>
      </c>
      <c r="B15" s="646"/>
      <c r="C15" s="646"/>
      <c r="D15" s="646"/>
      <c r="E15" s="646"/>
      <c r="F15" s="646"/>
      <c r="G15" s="646"/>
    </row>
    <row r="16" spans="1:8" s="10" customFormat="1" ht="25.5" customHeight="1">
      <c r="A16" s="647" t="s">
        <v>10</v>
      </c>
      <c r="B16" s="647"/>
      <c r="C16" s="647"/>
      <c r="D16" s="647"/>
      <c r="E16" s="647"/>
      <c r="F16" s="647"/>
      <c r="G16" s="647"/>
    </row>
    <row r="17" spans="1:12" s="10" customFormat="1" ht="18.75" customHeight="1">
      <c r="A17" s="633" t="s">
        <v>163</v>
      </c>
      <c r="B17" s="633"/>
      <c r="C17" s="633"/>
      <c r="D17" s="633"/>
      <c r="E17" s="633"/>
      <c r="F17" s="633"/>
      <c r="G17" s="633"/>
    </row>
    <row r="18" spans="1:12" customFormat="1" ht="45" customHeight="1">
      <c r="A18" s="654" t="s">
        <v>221</v>
      </c>
      <c r="B18" s="654"/>
      <c r="C18" s="654"/>
      <c r="D18" s="654"/>
      <c r="E18" s="654"/>
      <c r="F18" s="654"/>
      <c r="G18" s="654"/>
    </row>
    <row r="19" spans="1:12" s="61" customFormat="1" ht="21.75" customHeight="1">
      <c r="A19" s="323" t="s">
        <v>270</v>
      </c>
      <c r="B19" s="324"/>
      <c r="C19" s="324"/>
      <c r="D19" s="324"/>
      <c r="E19" s="324"/>
      <c r="F19" s="324"/>
      <c r="G19" s="324"/>
    </row>
    <row r="20" spans="1:12" s="10" customFormat="1" ht="23.25" customHeight="1">
      <c r="A20" s="150" t="s">
        <v>165</v>
      </c>
      <c r="B20" s="151"/>
      <c r="C20" s="151"/>
      <c r="D20" s="151"/>
      <c r="E20" s="151"/>
      <c r="F20" s="151"/>
      <c r="G20" s="151"/>
    </row>
    <row r="21" spans="1:12" s="10" customFormat="1" ht="46.5" customHeight="1">
      <c r="A21" s="631" t="s">
        <v>402</v>
      </c>
      <c r="B21" s="635"/>
      <c r="C21" s="635"/>
      <c r="D21" s="635"/>
      <c r="E21" s="635"/>
      <c r="F21" s="635"/>
      <c r="G21" s="635"/>
    </row>
    <row r="22" spans="1:12" s="10" customFormat="1" ht="47.25" customHeight="1">
      <c r="A22" s="631" t="s">
        <v>403</v>
      </c>
      <c r="B22" s="635"/>
      <c r="C22" s="635"/>
      <c r="D22" s="635"/>
      <c r="E22" s="635"/>
      <c r="F22" s="635"/>
      <c r="G22" s="635"/>
    </row>
    <row r="23" spans="1:12" s="15" customFormat="1" ht="111.75" customHeight="1">
      <c r="A23" s="412" t="s">
        <v>11</v>
      </c>
      <c r="B23" s="402" t="s">
        <v>12</v>
      </c>
      <c r="C23" s="403" t="s">
        <v>13</v>
      </c>
      <c r="D23" s="403" t="s">
        <v>14</v>
      </c>
      <c r="E23" s="402" t="s">
        <v>15</v>
      </c>
      <c r="F23" s="402" t="s">
        <v>16</v>
      </c>
      <c r="G23" s="402" t="s">
        <v>17</v>
      </c>
      <c r="I23" s="14"/>
    </row>
    <row r="24" spans="1:12" s="15" customFormat="1" ht="20.25">
      <c r="A24" s="412">
        <v>1</v>
      </c>
      <c r="B24" s="412">
        <v>2</v>
      </c>
      <c r="C24" s="412">
        <v>3</v>
      </c>
      <c r="D24" s="412">
        <v>4</v>
      </c>
      <c r="E24" s="156">
        <v>5</v>
      </c>
      <c r="F24" s="156">
        <v>6</v>
      </c>
      <c r="G24" s="156">
        <v>7</v>
      </c>
      <c r="I24" s="14"/>
    </row>
    <row r="25" spans="1:12" s="15" customFormat="1" ht="63.75" customHeight="1">
      <c r="A25" s="157" t="s">
        <v>18</v>
      </c>
      <c r="B25" s="158" t="s">
        <v>19</v>
      </c>
      <c r="C25" s="159">
        <v>664145.19999999995</v>
      </c>
      <c r="D25" s="159">
        <v>664143.4</v>
      </c>
      <c r="E25" s="159">
        <f>D25-C25</f>
        <v>-1.7999999999301508</v>
      </c>
      <c r="F25" s="159">
        <f>D25/C25*100</f>
        <v>99.999728974928985</v>
      </c>
      <c r="G25" s="157" t="s">
        <v>406</v>
      </c>
      <c r="H25" s="16"/>
      <c r="I25" s="17"/>
      <c r="J25" s="18"/>
      <c r="K25" s="18"/>
      <c r="L25" s="18"/>
    </row>
    <row r="26" spans="1:12" s="19" customFormat="1" ht="66.75" customHeight="1">
      <c r="A26" s="160" t="s">
        <v>20</v>
      </c>
      <c r="B26" s="181"/>
      <c r="C26" s="181"/>
      <c r="D26" s="181"/>
      <c r="E26" s="181"/>
      <c r="F26" s="181"/>
      <c r="G26" s="181"/>
    </row>
    <row r="27" spans="1:12" s="54" customFormat="1" ht="195" customHeight="1">
      <c r="A27" s="666" t="s">
        <v>200</v>
      </c>
      <c r="B27" s="694" t="s">
        <v>201</v>
      </c>
      <c r="C27" s="694">
        <v>317.79000000000002</v>
      </c>
      <c r="D27" s="694">
        <v>247.67</v>
      </c>
      <c r="E27" s="694">
        <f>D27-C27</f>
        <v>-70.120000000000033</v>
      </c>
      <c r="F27" s="746">
        <f>D27/C27*100</f>
        <v>77.935114383712502</v>
      </c>
      <c r="G27" s="745" t="s">
        <v>455</v>
      </c>
    </row>
    <row r="28" spans="1:12" s="54" customFormat="1" ht="227.25" customHeight="1">
      <c r="A28" s="667"/>
      <c r="B28" s="694"/>
      <c r="C28" s="694"/>
      <c r="D28" s="694"/>
      <c r="E28" s="694"/>
      <c r="F28" s="746"/>
      <c r="G28" s="745"/>
    </row>
    <row r="29" spans="1:12" s="54" customFormat="1" ht="345.75" customHeight="1">
      <c r="A29" s="667"/>
      <c r="B29" s="694"/>
      <c r="C29" s="694"/>
      <c r="D29" s="694"/>
      <c r="E29" s="694"/>
      <c r="F29" s="746"/>
      <c r="G29" s="745"/>
    </row>
    <row r="30" spans="1:12" s="54" customFormat="1" ht="409.6" customHeight="1">
      <c r="A30" s="667"/>
      <c r="B30" s="694"/>
      <c r="C30" s="694"/>
      <c r="D30" s="694"/>
      <c r="E30" s="694"/>
      <c r="F30" s="746"/>
      <c r="G30" s="745"/>
    </row>
    <row r="31" spans="1:12" s="54" customFormat="1" ht="201.75" customHeight="1">
      <c r="A31" s="668"/>
      <c r="B31" s="694"/>
      <c r="C31" s="694"/>
      <c r="D31" s="694"/>
      <c r="E31" s="694"/>
      <c r="F31" s="746"/>
      <c r="G31" s="745"/>
    </row>
    <row r="32" spans="1:12" s="10" customFormat="1" ht="20.25">
      <c r="A32" s="631" t="s">
        <v>168</v>
      </c>
      <c r="B32" s="631"/>
      <c r="C32" s="631"/>
      <c r="D32" s="631"/>
      <c r="E32" s="631"/>
      <c r="F32" s="631"/>
      <c r="G32" s="631"/>
    </row>
    <row r="33" spans="1:11" s="10" customFormat="1" ht="24.75" customHeight="1">
      <c r="A33" s="148" t="s">
        <v>72</v>
      </c>
      <c r="B33" s="151"/>
      <c r="C33" s="151"/>
      <c r="D33" s="151"/>
      <c r="E33" s="151"/>
      <c r="F33" s="151"/>
      <c r="G33" s="151"/>
    </row>
    <row r="34" spans="1:11" customFormat="1" ht="45" customHeight="1">
      <c r="A34" s="654" t="s">
        <v>304</v>
      </c>
      <c r="B34" s="654"/>
      <c r="C34" s="654"/>
      <c r="D34" s="654"/>
      <c r="E34" s="654"/>
      <c r="F34" s="654"/>
      <c r="G34" s="654"/>
    </row>
    <row r="35" spans="1:11" s="10" customFormat="1" ht="30.75" customHeight="1">
      <c r="A35" s="150" t="s">
        <v>165</v>
      </c>
      <c r="B35" s="151"/>
      <c r="C35" s="151"/>
      <c r="D35" s="151"/>
      <c r="E35" s="151"/>
      <c r="F35" s="151"/>
      <c r="G35" s="151"/>
    </row>
    <row r="36" spans="1:11" s="10" customFormat="1" ht="45.75" customHeight="1">
      <c r="A36" s="644" t="s">
        <v>404</v>
      </c>
      <c r="B36" s="644"/>
      <c r="C36" s="644"/>
      <c r="D36" s="644"/>
      <c r="E36" s="644"/>
      <c r="F36" s="644"/>
      <c r="G36" s="644"/>
    </row>
    <row r="37" spans="1:11" s="19" customFormat="1" ht="120" customHeight="1">
      <c r="A37" s="403" t="s">
        <v>24</v>
      </c>
      <c r="B37" s="402" t="s">
        <v>12</v>
      </c>
      <c r="C37" s="403" t="s">
        <v>13</v>
      </c>
      <c r="D37" s="403" t="s">
        <v>14</v>
      </c>
      <c r="E37" s="402" t="s">
        <v>15</v>
      </c>
      <c r="F37" s="402" t="s">
        <v>16</v>
      </c>
      <c r="G37" s="402" t="s">
        <v>17</v>
      </c>
    </row>
    <row r="38" spans="1:11" s="15" customFormat="1" ht="22.5" customHeight="1">
      <c r="A38" s="412">
        <v>1</v>
      </c>
      <c r="B38" s="412">
        <v>2</v>
      </c>
      <c r="C38" s="412">
        <v>3</v>
      </c>
      <c r="D38" s="412">
        <v>4</v>
      </c>
      <c r="E38" s="412">
        <v>5</v>
      </c>
      <c r="F38" s="412">
        <v>6</v>
      </c>
      <c r="G38" s="412">
        <v>7</v>
      </c>
      <c r="H38" s="25"/>
      <c r="I38" s="14"/>
    </row>
    <row r="39" spans="1:11" s="15" customFormat="1" ht="343.5" customHeight="1">
      <c r="A39" s="227" t="s">
        <v>202</v>
      </c>
      <c r="B39" s="228" t="s">
        <v>30</v>
      </c>
      <c r="C39" s="402">
        <v>61277</v>
      </c>
      <c r="D39" s="402">
        <v>61277</v>
      </c>
      <c r="E39" s="402">
        <f>D39-C39</f>
        <v>0</v>
      </c>
      <c r="F39" s="402">
        <f>D39/C39*100</f>
        <v>100</v>
      </c>
      <c r="G39" s="283" t="s">
        <v>120</v>
      </c>
      <c r="H39" s="25"/>
      <c r="I39" s="14"/>
    </row>
    <row r="40" spans="1:11" s="19" customFormat="1" ht="113.25" customHeight="1">
      <c r="A40" s="168" t="s">
        <v>27</v>
      </c>
      <c r="B40" s="402" t="s">
        <v>12</v>
      </c>
      <c r="C40" s="403" t="s">
        <v>13</v>
      </c>
      <c r="D40" s="403" t="s">
        <v>14</v>
      </c>
      <c r="E40" s="402" t="s">
        <v>15</v>
      </c>
      <c r="F40" s="402" t="s">
        <v>16</v>
      </c>
      <c r="G40" s="402" t="s">
        <v>17</v>
      </c>
      <c r="H40" s="25"/>
    </row>
    <row r="41" spans="1:11" s="19" customFormat="1" ht="20.25">
      <c r="A41" s="412">
        <v>1</v>
      </c>
      <c r="B41" s="412">
        <v>2</v>
      </c>
      <c r="C41" s="412">
        <v>3</v>
      </c>
      <c r="D41" s="412">
        <v>4</v>
      </c>
      <c r="E41" s="156">
        <v>5</v>
      </c>
      <c r="F41" s="156">
        <v>6</v>
      </c>
      <c r="G41" s="156">
        <v>7</v>
      </c>
      <c r="H41" s="25"/>
    </row>
    <row r="42" spans="1:11" s="19" customFormat="1" ht="60.75">
      <c r="A42" s="168" t="s">
        <v>37</v>
      </c>
      <c r="B42" s="412" t="s">
        <v>19</v>
      </c>
      <c r="C42" s="161">
        <v>47922</v>
      </c>
      <c r="D42" s="161">
        <v>47922</v>
      </c>
      <c r="E42" s="161">
        <f>D42-C42</f>
        <v>0</v>
      </c>
      <c r="F42" s="161">
        <f>D42/C42*100</f>
        <v>100</v>
      </c>
      <c r="G42" s="161"/>
      <c r="H42" s="747"/>
      <c r="I42" s="748"/>
      <c r="J42" s="748"/>
      <c r="K42" s="748"/>
    </row>
    <row r="43" spans="1:11" s="19" customFormat="1" ht="40.5">
      <c r="A43" s="168" t="s">
        <v>131</v>
      </c>
      <c r="B43" s="169" t="s">
        <v>19</v>
      </c>
      <c r="C43" s="161">
        <v>416190</v>
      </c>
      <c r="D43" s="161">
        <v>416188.3</v>
      </c>
      <c r="E43" s="161">
        <f>D43-C43</f>
        <v>-1.7000000000116415</v>
      </c>
      <c r="F43" s="161">
        <f>D43/C43*100</f>
        <v>99.99959153271341</v>
      </c>
      <c r="G43" s="168" t="s">
        <v>407</v>
      </c>
      <c r="H43" s="25"/>
    </row>
    <row r="44" spans="1:11" s="19" customFormat="1" ht="60.75">
      <c r="A44" s="157" t="s">
        <v>174</v>
      </c>
      <c r="B44" s="191" t="s">
        <v>19</v>
      </c>
      <c r="C44" s="271">
        <f>C42+C43</f>
        <v>464112</v>
      </c>
      <c r="D44" s="271">
        <f>D42+D43</f>
        <v>464110.3</v>
      </c>
      <c r="E44" s="271">
        <f>D44-C44</f>
        <v>-1.7000000000116415</v>
      </c>
      <c r="F44" s="271">
        <v>100</v>
      </c>
      <c r="G44" s="157" t="s">
        <v>407</v>
      </c>
    </row>
    <row r="45" spans="1:11" s="27" customFormat="1" ht="7.5" customHeight="1">
      <c r="A45" s="177"/>
      <c r="B45" s="177"/>
      <c r="C45" s="177"/>
      <c r="D45" s="177"/>
      <c r="E45" s="177"/>
      <c r="F45" s="177"/>
      <c r="G45" s="177"/>
      <c r="H45" s="26"/>
    </row>
    <row r="46" spans="1:11" s="10" customFormat="1" ht="20.25">
      <c r="A46" s="631" t="s">
        <v>175</v>
      </c>
      <c r="B46" s="631"/>
      <c r="C46" s="631"/>
      <c r="D46" s="631"/>
      <c r="E46" s="631"/>
      <c r="F46" s="631"/>
      <c r="G46" s="631"/>
    </row>
    <row r="47" spans="1:11" s="10" customFormat="1" ht="26.25" customHeight="1">
      <c r="A47" s="148" t="s">
        <v>72</v>
      </c>
      <c r="B47" s="151"/>
      <c r="C47" s="151"/>
      <c r="D47" s="151"/>
      <c r="E47" s="151"/>
      <c r="F47" s="151"/>
      <c r="G47" s="151"/>
    </row>
    <row r="48" spans="1:11" customFormat="1" ht="45" customHeight="1">
      <c r="A48" s="654" t="s">
        <v>304</v>
      </c>
      <c r="B48" s="654"/>
      <c r="C48" s="654"/>
      <c r="D48" s="654"/>
      <c r="E48" s="654"/>
      <c r="F48" s="654"/>
      <c r="G48" s="654"/>
    </row>
    <row r="49" spans="1:9" s="10" customFormat="1" ht="25.5" customHeight="1">
      <c r="A49" s="150" t="s">
        <v>165</v>
      </c>
      <c r="B49" s="151"/>
      <c r="C49" s="151"/>
      <c r="D49" s="151"/>
      <c r="E49" s="151"/>
      <c r="F49" s="151"/>
      <c r="G49" s="151"/>
    </row>
    <row r="50" spans="1:9" s="10" customFormat="1" ht="52.5" customHeight="1">
      <c r="A50" s="645" t="s">
        <v>405</v>
      </c>
      <c r="B50" s="645"/>
      <c r="C50" s="645"/>
      <c r="D50" s="645"/>
      <c r="E50" s="645"/>
      <c r="F50" s="645"/>
      <c r="G50" s="645"/>
    </row>
    <row r="51" spans="1:9" s="10" customFormat="1" ht="118.5" customHeight="1">
      <c r="A51" s="402" t="s">
        <v>24</v>
      </c>
      <c r="B51" s="402" t="s">
        <v>12</v>
      </c>
      <c r="C51" s="185" t="s">
        <v>13</v>
      </c>
      <c r="D51" s="455" t="s">
        <v>14</v>
      </c>
      <c r="E51" s="455" t="s">
        <v>15</v>
      </c>
      <c r="F51" s="402" t="s">
        <v>16</v>
      </c>
      <c r="G51" s="402" t="s">
        <v>17</v>
      </c>
    </row>
    <row r="52" spans="1:9" s="10" customFormat="1" ht="24" customHeight="1">
      <c r="A52" s="156">
        <v>1</v>
      </c>
      <c r="B52" s="156">
        <v>2</v>
      </c>
      <c r="C52" s="156">
        <v>3</v>
      </c>
      <c r="D52" s="156">
        <v>4</v>
      </c>
      <c r="E52" s="156">
        <v>5</v>
      </c>
      <c r="F52" s="156">
        <v>6</v>
      </c>
      <c r="G52" s="156">
        <v>7</v>
      </c>
    </row>
    <row r="53" spans="1:9" s="10" customFormat="1" ht="350.25" customHeight="1">
      <c r="A53" s="477" t="s">
        <v>202</v>
      </c>
      <c r="B53" s="228" t="s">
        <v>30</v>
      </c>
      <c r="C53" s="412">
        <v>13593</v>
      </c>
      <c r="D53" s="412">
        <v>13593</v>
      </c>
      <c r="E53" s="412">
        <f>D53-C53</f>
        <v>0</v>
      </c>
      <c r="F53" s="538">
        <f>D53/C53*100</f>
        <v>100</v>
      </c>
      <c r="G53" s="283" t="s">
        <v>120</v>
      </c>
    </row>
    <row r="54" spans="1:9" s="10" customFormat="1" ht="113.25" customHeight="1">
      <c r="A54" s="403" t="s">
        <v>27</v>
      </c>
      <c r="B54" s="402" t="s">
        <v>12</v>
      </c>
      <c r="C54" s="403" t="s">
        <v>13</v>
      </c>
      <c r="D54" s="403" t="s">
        <v>14</v>
      </c>
      <c r="E54" s="402" t="s">
        <v>15</v>
      </c>
      <c r="F54" s="403" t="s">
        <v>16</v>
      </c>
      <c r="G54" s="402" t="s">
        <v>17</v>
      </c>
      <c r="H54" s="25"/>
    </row>
    <row r="55" spans="1:9" s="10" customFormat="1" ht="45.75" customHeight="1">
      <c r="A55" s="173" t="s">
        <v>31</v>
      </c>
      <c r="B55" s="402" t="s">
        <v>19</v>
      </c>
      <c r="C55" s="161">
        <v>200033.2</v>
      </c>
      <c r="D55" s="161">
        <v>200033.1</v>
      </c>
      <c r="E55" s="161">
        <f>D55-C55</f>
        <v>-0.10000000000582077</v>
      </c>
      <c r="F55" s="161">
        <v>100</v>
      </c>
      <c r="G55" s="168" t="s">
        <v>355</v>
      </c>
      <c r="H55" s="25"/>
    </row>
    <row r="56" spans="1:9" s="10" customFormat="1" ht="60.75">
      <c r="A56" s="157" t="s">
        <v>174</v>
      </c>
      <c r="B56" s="158" t="s">
        <v>19</v>
      </c>
      <c r="C56" s="159">
        <f>C55</f>
        <v>200033.2</v>
      </c>
      <c r="D56" s="159">
        <f>D55</f>
        <v>200033.1</v>
      </c>
      <c r="E56" s="159">
        <f>E55</f>
        <v>-0.10000000000582077</v>
      </c>
      <c r="F56" s="159">
        <f>D56/C56*100</f>
        <v>99.999950008298626</v>
      </c>
      <c r="G56" s="168" t="s">
        <v>355</v>
      </c>
      <c r="H56" s="25"/>
    </row>
    <row r="57" spans="1:9" s="10" customFormat="1" ht="20.25">
      <c r="A57" s="174"/>
      <c r="B57" s="175"/>
      <c r="C57" s="176"/>
      <c r="D57" s="176"/>
      <c r="E57" s="176"/>
      <c r="F57" s="176"/>
      <c r="G57" s="176"/>
      <c r="H57" s="25"/>
    </row>
    <row r="58" spans="1:9" s="10" customFormat="1" ht="20.25">
      <c r="A58" s="174"/>
      <c r="B58" s="175"/>
      <c r="C58" s="176"/>
      <c r="D58" s="176"/>
      <c r="E58" s="176"/>
      <c r="F58" s="176"/>
      <c r="G58" s="176"/>
      <c r="H58" s="25"/>
    </row>
    <row r="59" spans="1:9" s="32" customFormat="1" ht="21.75" customHeight="1">
      <c r="A59" s="240" t="s">
        <v>32</v>
      </c>
      <c r="B59" s="240"/>
      <c r="C59" s="240"/>
      <c r="D59" s="240"/>
      <c r="G59" s="240" t="s">
        <v>484</v>
      </c>
      <c r="H59" s="31"/>
      <c r="I59" s="39"/>
    </row>
    <row r="60" spans="1:9" s="29" customFormat="1" ht="39" customHeight="1">
      <c r="A60" s="240" t="s">
        <v>144</v>
      </c>
      <c r="B60" s="240"/>
      <c r="C60" s="240"/>
      <c r="D60" s="177"/>
      <c r="G60" s="544" t="s">
        <v>485</v>
      </c>
      <c r="H60" s="26"/>
      <c r="I60" s="28"/>
    </row>
    <row r="61" spans="1:9" s="44" customFormat="1" ht="20.25">
      <c r="A61" s="195"/>
      <c r="B61" s="195"/>
      <c r="C61" s="195"/>
      <c r="D61" s="195"/>
      <c r="E61" s="195"/>
      <c r="F61" s="195"/>
      <c r="G61" s="195"/>
    </row>
  </sheetData>
  <sheetProtection selectLockedCells="1" selectUnlockedCells="1"/>
  <mergeCells count="27">
    <mergeCell ref="A22:G22"/>
    <mergeCell ref="F6:G6"/>
    <mergeCell ref="A7:G7"/>
    <mergeCell ref="A8:G8"/>
    <mergeCell ref="A10:D10"/>
    <mergeCell ref="A11:G11"/>
    <mergeCell ref="A12:G12"/>
    <mergeCell ref="A14:G14"/>
    <mergeCell ref="A15:G15"/>
    <mergeCell ref="A16:G16"/>
    <mergeCell ref="A17:G17"/>
    <mergeCell ref="A21:G21"/>
    <mergeCell ref="A18:G18"/>
    <mergeCell ref="A32:G32"/>
    <mergeCell ref="A36:G36"/>
    <mergeCell ref="H42:K42"/>
    <mergeCell ref="A46:G46"/>
    <mergeCell ref="A50:G50"/>
    <mergeCell ref="A48:G48"/>
    <mergeCell ref="A34:G34"/>
    <mergeCell ref="G27:G31"/>
    <mergeCell ref="A27:A31"/>
    <mergeCell ref="B27:B31"/>
    <mergeCell ref="C27:C31"/>
    <mergeCell ref="D27:D31"/>
    <mergeCell ref="E27:E31"/>
    <mergeCell ref="F27:F31"/>
  </mergeCells>
  <printOptions horizontalCentered="1"/>
  <pageMargins left="0.39370078740157483" right="0.19685039370078741" top="0.39370078740157483" bottom="0.39370078740157483" header="0.51181102362204722" footer="0.51181102362204722"/>
  <pageSetup paperSize="9" scale="60"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B050"/>
  </sheetPr>
  <dimension ref="A1:L59"/>
  <sheetViews>
    <sheetView view="pageBreakPreview" topLeftCell="A45" zoomScale="75" zoomScaleNormal="70" zoomScaleSheetLayoutView="75" workbookViewId="0">
      <selection activeCell="J13" sqref="J13"/>
    </sheetView>
  </sheetViews>
  <sheetFormatPr defaultRowHeight="15"/>
  <cols>
    <col min="1" max="1" width="30.5703125" style="34" customWidth="1"/>
    <col min="2" max="2" width="15" style="34" customWidth="1"/>
    <col min="3" max="3" width="13.28515625" style="35" customWidth="1"/>
    <col min="4" max="4" width="13.85546875" style="35" customWidth="1"/>
    <col min="5" max="5" width="17" style="35" customWidth="1"/>
    <col min="6" max="6" width="19.5703125" style="35" customWidth="1"/>
    <col min="7" max="7" width="36.7109375" style="35" customWidth="1"/>
    <col min="8" max="8" width="33" style="35" customWidth="1"/>
    <col min="9" max="9" width="11" style="36" customWidth="1"/>
    <col min="10" max="10" width="11.140625" style="35" customWidth="1"/>
    <col min="11" max="12" width="13.42578125" style="35" customWidth="1"/>
    <col min="13" max="13" width="14" style="35" customWidth="1"/>
    <col min="14" max="256" width="9.140625" style="35"/>
    <col min="257" max="257" width="30.5703125" style="35" customWidth="1"/>
    <col min="258" max="258" width="11.85546875" style="35" customWidth="1"/>
    <col min="259" max="259" width="11.28515625" style="35" customWidth="1"/>
    <col min="260" max="260" width="10.42578125" style="35" customWidth="1"/>
    <col min="261" max="261" width="12.42578125" style="35" customWidth="1"/>
    <col min="262" max="262" width="16.140625" style="35" customWidth="1"/>
    <col min="263" max="263" width="28" style="35" customWidth="1"/>
    <col min="264" max="264" width="33" style="35" customWidth="1"/>
    <col min="265" max="265" width="11" style="35" customWidth="1"/>
    <col min="266" max="266" width="11.140625" style="35" customWidth="1"/>
    <col min="267" max="268" width="13.42578125" style="35" customWidth="1"/>
    <col min="269" max="269" width="14" style="35" customWidth="1"/>
    <col min="270" max="512" width="9.140625" style="35"/>
    <col min="513" max="513" width="30.5703125" style="35" customWidth="1"/>
    <col min="514" max="514" width="11.85546875" style="35" customWidth="1"/>
    <col min="515" max="515" width="11.28515625" style="35" customWidth="1"/>
    <col min="516" max="516" width="10.42578125" style="35" customWidth="1"/>
    <col min="517" max="517" width="12.42578125" style="35" customWidth="1"/>
    <col min="518" max="518" width="16.140625" style="35" customWidth="1"/>
    <col min="519" max="519" width="28" style="35" customWidth="1"/>
    <col min="520" max="520" width="33" style="35" customWidth="1"/>
    <col min="521" max="521" width="11" style="35" customWidth="1"/>
    <col min="522" max="522" width="11.140625" style="35" customWidth="1"/>
    <col min="523" max="524" width="13.42578125" style="35" customWidth="1"/>
    <col min="525" max="525" width="14" style="35" customWidth="1"/>
    <col min="526" max="768" width="9.140625" style="35"/>
    <col min="769" max="769" width="30.5703125" style="35" customWidth="1"/>
    <col min="770" max="770" width="11.85546875" style="35" customWidth="1"/>
    <col min="771" max="771" width="11.28515625" style="35" customWidth="1"/>
    <col min="772" max="772" width="10.42578125" style="35" customWidth="1"/>
    <col min="773" max="773" width="12.42578125" style="35" customWidth="1"/>
    <col min="774" max="774" width="16.140625" style="35" customWidth="1"/>
    <col min="775" max="775" width="28" style="35" customWidth="1"/>
    <col min="776" max="776" width="33" style="35" customWidth="1"/>
    <col min="777" max="777" width="11" style="35" customWidth="1"/>
    <col min="778" max="778" width="11.140625" style="35" customWidth="1"/>
    <col min="779" max="780" width="13.42578125" style="35" customWidth="1"/>
    <col min="781" max="781" width="14" style="35" customWidth="1"/>
    <col min="782" max="1024" width="9.140625" style="35"/>
    <col min="1025" max="1025" width="30.5703125" style="35" customWidth="1"/>
    <col min="1026" max="1026" width="11.85546875" style="35" customWidth="1"/>
    <col min="1027" max="1027" width="11.28515625" style="35" customWidth="1"/>
    <col min="1028" max="1028" width="10.42578125" style="35" customWidth="1"/>
    <col min="1029" max="1029" width="12.42578125" style="35" customWidth="1"/>
    <col min="1030" max="1030" width="16.140625" style="35" customWidth="1"/>
    <col min="1031" max="1031" width="28" style="35" customWidth="1"/>
    <col min="1032" max="1032" width="33" style="35" customWidth="1"/>
    <col min="1033" max="1033" width="11" style="35" customWidth="1"/>
    <col min="1034" max="1034" width="11.140625" style="35" customWidth="1"/>
    <col min="1035" max="1036" width="13.42578125" style="35" customWidth="1"/>
    <col min="1037" max="1037" width="14" style="35" customWidth="1"/>
    <col min="1038" max="1280" width="9.140625" style="35"/>
    <col min="1281" max="1281" width="30.5703125" style="35" customWidth="1"/>
    <col min="1282" max="1282" width="11.85546875" style="35" customWidth="1"/>
    <col min="1283" max="1283" width="11.28515625" style="35" customWidth="1"/>
    <col min="1284" max="1284" width="10.42578125" style="35" customWidth="1"/>
    <col min="1285" max="1285" width="12.42578125" style="35" customWidth="1"/>
    <col min="1286" max="1286" width="16.140625" style="35" customWidth="1"/>
    <col min="1287" max="1287" width="28" style="35" customWidth="1"/>
    <col min="1288" max="1288" width="33" style="35" customWidth="1"/>
    <col min="1289" max="1289" width="11" style="35" customWidth="1"/>
    <col min="1290" max="1290" width="11.140625" style="35" customWidth="1"/>
    <col min="1291" max="1292" width="13.42578125" style="35" customWidth="1"/>
    <col min="1293" max="1293" width="14" style="35" customWidth="1"/>
    <col min="1294" max="1536" width="9.140625" style="35"/>
    <col min="1537" max="1537" width="30.5703125" style="35" customWidth="1"/>
    <col min="1538" max="1538" width="11.85546875" style="35" customWidth="1"/>
    <col min="1539" max="1539" width="11.28515625" style="35" customWidth="1"/>
    <col min="1540" max="1540" width="10.42578125" style="35" customWidth="1"/>
    <col min="1541" max="1541" width="12.42578125" style="35" customWidth="1"/>
    <col min="1542" max="1542" width="16.140625" style="35" customWidth="1"/>
    <col min="1543" max="1543" width="28" style="35" customWidth="1"/>
    <col min="1544" max="1544" width="33" style="35" customWidth="1"/>
    <col min="1545" max="1545" width="11" style="35" customWidth="1"/>
    <col min="1546" max="1546" width="11.140625" style="35" customWidth="1"/>
    <col min="1547" max="1548" width="13.42578125" style="35" customWidth="1"/>
    <col min="1549" max="1549" width="14" style="35" customWidth="1"/>
    <col min="1550" max="1792" width="9.140625" style="35"/>
    <col min="1793" max="1793" width="30.5703125" style="35" customWidth="1"/>
    <col min="1794" max="1794" width="11.85546875" style="35" customWidth="1"/>
    <col min="1795" max="1795" width="11.28515625" style="35" customWidth="1"/>
    <col min="1796" max="1796" width="10.42578125" style="35" customWidth="1"/>
    <col min="1797" max="1797" width="12.42578125" style="35" customWidth="1"/>
    <col min="1798" max="1798" width="16.140625" style="35" customWidth="1"/>
    <col min="1799" max="1799" width="28" style="35" customWidth="1"/>
    <col min="1800" max="1800" width="33" style="35" customWidth="1"/>
    <col min="1801" max="1801" width="11" style="35" customWidth="1"/>
    <col min="1802" max="1802" width="11.140625" style="35" customWidth="1"/>
    <col min="1803" max="1804" width="13.42578125" style="35" customWidth="1"/>
    <col min="1805" max="1805" width="14" style="35" customWidth="1"/>
    <col min="1806" max="2048" width="9.140625" style="35"/>
    <col min="2049" max="2049" width="30.5703125" style="35" customWidth="1"/>
    <col min="2050" max="2050" width="11.85546875" style="35" customWidth="1"/>
    <col min="2051" max="2051" width="11.28515625" style="35" customWidth="1"/>
    <col min="2052" max="2052" width="10.42578125" style="35" customWidth="1"/>
    <col min="2053" max="2053" width="12.42578125" style="35" customWidth="1"/>
    <col min="2054" max="2054" width="16.140625" style="35" customWidth="1"/>
    <col min="2055" max="2055" width="28" style="35" customWidth="1"/>
    <col min="2056" max="2056" width="33" style="35" customWidth="1"/>
    <col min="2057" max="2057" width="11" style="35" customWidth="1"/>
    <col min="2058" max="2058" width="11.140625" style="35" customWidth="1"/>
    <col min="2059" max="2060" width="13.42578125" style="35" customWidth="1"/>
    <col min="2061" max="2061" width="14" style="35" customWidth="1"/>
    <col min="2062" max="2304" width="9.140625" style="35"/>
    <col min="2305" max="2305" width="30.5703125" style="35" customWidth="1"/>
    <col min="2306" max="2306" width="11.85546875" style="35" customWidth="1"/>
    <col min="2307" max="2307" width="11.28515625" style="35" customWidth="1"/>
    <col min="2308" max="2308" width="10.42578125" style="35" customWidth="1"/>
    <col min="2309" max="2309" width="12.42578125" style="35" customWidth="1"/>
    <col min="2310" max="2310" width="16.140625" style="35" customWidth="1"/>
    <col min="2311" max="2311" width="28" style="35" customWidth="1"/>
    <col min="2312" max="2312" width="33" style="35" customWidth="1"/>
    <col min="2313" max="2313" width="11" style="35" customWidth="1"/>
    <col min="2314" max="2314" width="11.140625" style="35" customWidth="1"/>
    <col min="2315" max="2316" width="13.42578125" style="35" customWidth="1"/>
    <col min="2317" max="2317" width="14" style="35" customWidth="1"/>
    <col min="2318" max="2560" width="9.140625" style="35"/>
    <col min="2561" max="2561" width="30.5703125" style="35" customWidth="1"/>
    <col min="2562" max="2562" width="11.85546875" style="35" customWidth="1"/>
    <col min="2563" max="2563" width="11.28515625" style="35" customWidth="1"/>
    <col min="2564" max="2564" width="10.42578125" style="35" customWidth="1"/>
    <col min="2565" max="2565" width="12.42578125" style="35" customWidth="1"/>
    <col min="2566" max="2566" width="16.140625" style="35" customWidth="1"/>
    <col min="2567" max="2567" width="28" style="35" customWidth="1"/>
    <col min="2568" max="2568" width="33" style="35" customWidth="1"/>
    <col min="2569" max="2569" width="11" style="35" customWidth="1"/>
    <col min="2570" max="2570" width="11.140625" style="35" customWidth="1"/>
    <col min="2571" max="2572" width="13.42578125" style="35" customWidth="1"/>
    <col min="2573" max="2573" width="14" style="35" customWidth="1"/>
    <col min="2574" max="2816" width="9.140625" style="35"/>
    <col min="2817" max="2817" width="30.5703125" style="35" customWidth="1"/>
    <col min="2818" max="2818" width="11.85546875" style="35" customWidth="1"/>
    <col min="2819" max="2819" width="11.28515625" style="35" customWidth="1"/>
    <col min="2820" max="2820" width="10.42578125" style="35" customWidth="1"/>
    <col min="2821" max="2821" width="12.42578125" style="35" customWidth="1"/>
    <col min="2822" max="2822" width="16.140625" style="35" customWidth="1"/>
    <col min="2823" max="2823" width="28" style="35" customWidth="1"/>
    <col min="2824" max="2824" width="33" style="35" customWidth="1"/>
    <col min="2825" max="2825" width="11" style="35" customWidth="1"/>
    <col min="2826" max="2826" width="11.140625" style="35" customWidth="1"/>
    <col min="2827" max="2828" width="13.42578125" style="35" customWidth="1"/>
    <col min="2829" max="2829" width="14" style="35" customWidth="1"/>
    <col min="2830" max="3072" width="9.140625" style="35"/>
    <col min="3073" max="3073" width="30.5703125" style="35" customWidth="1"/>
    <col min="3074" max="3074" width="11.85546875" style="35" customWidth="1"/>
    <col min="3075" max="3075" width="11.28515625" style="35" customWidth="1"/>
    <col min="3076" max="3076" width="10.42578125" style="35" customWidth="1"/>
    <col min="3077" max="3077" width="12.42578125" style="35" customWidth="1"/>
    <col min="3078" max="3078" width="16.140625" style="35" customWidth="1"/>
    <col min="3079" max="3079" width="28" style="35" customWidth="1"/>
    <col min="3080" max="3080" width="33" style="35" customWidth="1"/>
    <col min="3081" max="3081" width="11" style="35" customWidth="1"/>
    <col min="3082" max="3082" width="11.140625" style="35" customWidth="1"/>
    <col min="3083" max="3084" width="13.42578125" style="35" customWidth="1"/>
    <col min="3085" max="3085" width="14" style="35" customWidth="1"/>
    <col min="3086" max="3328" width="9.140625" style="35"/>
    <col min="3329" max="3329" width="30.5703125" style="35" customWidth="1"/>
    <col min="3330" max="3330" width="11.85546875" style="35" customWidth="1"/>
    <col min="3331" max="3331" width="11.28515625" style="35" customWidth="1"/>
    <col min="3332" max="3332" width="10.42578125" style="35" customWidth="1"/>
    <col min="3333" max="3333" width="12.42578125" style="35" customWidth="1"/>
    <col min="3334" max="3334" width="16.140625" style="35" customWidth="1"/>
    <col min="3335" max="3335" width="28" style="35" customWidth="1"/>
    <col min="3336" max="3336" width="33" style="35" customWidth="1"/>
    <col min="3337" max="3337" width="11" style="35" customWidth="1"/>
    <col min="3338" max="3338" width="11.140625" style="35" customWidth="1"/>
    <col min="3339" max="3340" width="13.42578125" style="35" customWidth="1"/>
    <col min="3341" max="3341" width="14" style="35" customWidth="1"/>
    <col min="3342" max="3584" width="9.140625" style="35"/>
    <col min="3585" max="3585" width="30.5703125" style="35" customWidth="1"/>
    <col min="3586" max="3586" width="11.85546875" style="35" customWidth="1"/>
    <col min="3587" max="3587" width="11.28515625" style="35" customWidth="1"/>
    <col min="3588" max="3588" width="10.42578125" style="35" customWidth="1"/>
    <col min="3589" max="3589" width="12.42578125" style="35" customWidth="1"/>
    <col min="3590" max="3590" width="16.140625" style="35" customWidth="1"/>
    <col min="3591" max="3591" width="28" style="35" customWidth="1"/>
    <col min="3592" max="3592" width="33" style="35" customWidth="1"/>
    <col min="3593" max="3593" width="11" style="35" customWidth="1"/>
    <col min="3594" max="3594" width="11.140625" style="35" customWidth="1"/>
    <col min="3595" max="3596" width="13.42578125" style="35" customWidth="1"/>
    <col min="3597" max="3597" width="14" style="35" customWidth="1"/>
    <col min="3598" max="3840" width="9.140625" style="35"/>
    <col min="3841" max="3841" width="30.5703125" style="35" customWidth="1"/>
    <col min="3842" max="3842" width="11.85546875" style="35" customWidth="1"/>
    <col min="3843" max="3843" width="11.28515625" style="35" customWidth="1"/>
    <col min="3844" max="3844" width="10.42578125" style="35" customWidth="1"/>
    <col min="3845" max="3845" width="12.42578125" style="35" customWidth="1"/>
    <col min="3846" max="3846" width="16.140625" style="35" customWidth="1"/>
    <col min="3847" max="3847" width="28" style="35" customWidth="1"/>
    <col min="3848" max="3848" width="33" style="35" customWidth="1"/>
    <col min="3849" max="3849" width="11" style="35" customWidth="1"/>
    <col min="3850" max="3850" width="11.140625" style="35" customWidth="1"/>
    <col min="3851" max="3852" width="13.42578125" style="35" customWidth="1"/>
    <col min="3853" max="3853" width="14" style="35" customWidth="1"/>
    <col min="3854" max="4096" width="9.140625" style="35"/>
    <col min="4097" max="4097" width="30.5703125" style="35" customWidth="1"/>
    <col min="4098" max="4098" width="11.85546875" style="35" customWidth="1"/>
    <col min="4099" max="4099" width="11.28515625" style="35" customWidth="1"/>
    <col min="4100" max="4100" width="10.42578125" style="35" customWidth="1"/>
    <col min="4101" max="4101" width="12.42578125" style="35" customWidth="1"/>
    <col min="4102" max="4102" width="16.140625" style="35" customWidth="1"/>
    <col min="4103" max="4103" width="28" style="35" customWidth="1"/>
    <col min="4104" max="4104" width="33" style="35" customWidth="1"/>
    <col min="4105" max="4105" width="11" style="35" customWidth="1"/>
    <col min="4106" max="4106" width="11.140625" style="35" customWidth="1"/>
    <col min="4107" max="4108" width="13.42578125" style="35" customWidth="1"/>
    <col min="4109" max="4109" width="14" style="35" customWidth="1"/>
    <col min="4110" max="4352" width="9.140625" style="35"/>
    <col min="4353" max="4353" width="30.5703125" style="35" customWidth="1"/>
    <col min="4354" max="4354" width="11.85546875" style="35" customWidth="1"/>
    <col min="4355" max="4355" width="11.28515625" style="35" customWidth="1"/>
    <col min="4356" max="4356" width="10.42578125" style="35" customWidth="1"/>
    <col min="4357" max="4357" width="12.42578125" style="35" customWidth="1"/>
    <col min="4358" max="4358" width="16.140625" style="35" customWidth="1"/>
    <col min="4359" max="4359" width="28" style="35" customWidth="1"/>
    <col min="4360" max="4360" width="33" style="35" customWidth="1"/>
    <col min="4361" max="4361" width="11" style="35" customWidth="1"/>
    <col min="4362" max="4362" width="11.140625" style="35" customWidth="1"/>
    <col min="4363" max="4364" width="13.42578125" style="35" customWidth="1"/>
    <col min="4365" max="4365" width="14" style="35" customWidth="1"/>
    <col min="4366" max="4608" width="9.140625" style="35"/>
    <col min="4609" max="4609" width="30.5703125" style="35" customWidth="1"/>
    <col min="4610" max="4610" width="11.85546875" style="35" customWidth="1"/>
    <col min="4611" max="4611" width="11.28515625" style="35" customWidth="1"/>
    <col min="4612" max="4612" width="10.42578125" style="35" customWidth="1"/>
    <col min="4613" max="4613" width="12.42578125" style="35" customWidth="1"/>
    <col min="4614" max="4614" width="16.140625" style="35" customWidth="1"/>
    <col min="4615" max="4615" width="28" style="35" customWidth="1"/>
    <col min="4616" max="4616" width="33" style="35" customWidth="1"/>
    <col min="4617" max="4617" width="11" style="35" customWidth="1"/>
    <col min="4618" max="4618" width="11.140625" style="35" customWidth="1"/>
    <col min="4619" max="4620" width="13.42578125" style="35" customWidth="1"/>
    <col min="4621" max="4621" width="14" style="35" customWidth="1"/>
    <col min="4622" max="4864" width="9.140625" style="35"/>
    <col min="4865" max="4865" width="30.5703125" style="35" customWidth="1"/>
    <col min="4866" max="4866" width="11.85546875" style="35" customWidth="1"/>
    <col min="4867" max="4867" width="11.28515625" style="35" customWidth="1"/>
    <col min="4868" max="4868" width="10.42578125" style="35" customWidth="1"/>
    <col min="4869" max="4869" width="12.42578125" style="35" customWidth="1"/>
    <col min="4870" max="4870" width="16.140625" style="35" customWidth="1"/>
    <col min="4871" max="4871" width="28" style="35" customWidth="1"/>
    <col min="4872" max="4872" width="33" style="35" customWidth="1"/>
    <col min="4873" max="4873" width="11" style="35" customWidth="1"/>
    <col min="4874" max="4874" width="11.140625" style="35" customWidth="1"/>
    <col min="4875" max="4876" width="13.42578125" style="35" customWidth="1"/>
    <col min="4877" max="4877" width="14" style="35" customWidth="1"/>
    <col min="4878" max="5120" width="9.140625" style="35"/>
    <col min="5121" max="5121" width="30.5703125" style="35" customWidth="1"/>
    <col min="5122" max="5122" width="11.85546875" style="35" customWidth="1"/>
    <col min="5123" max="5123" width="11.28515625" style="35" customWidth="1"/>
    <col min="5124" max="5124" width="10.42578125" style="35" customWidth="1"/>
    <col min="5125" max="5125" width="12.42578125" style="35" customWidth="1"/>
    <col min="5126" max="5126" width="16.140625" style="35" customWidth="1"/>
    <col min="5127" max="5127" width="28" style="35" customWidth="1"/>
    <col min="5128" max="5128" width="33" style="35" customWidth="1"/>
    <col min="5129" max="5129" width="11" style="35" customWidth="1"/>
    <col min="5130" max="5130" width="11.140625" style="35" customWidth="1"/>
    <col min="5131" max="5132" width="13.42578125" style="35" customWidth="1"/>
    <col min="5133" max="5133" width="14" style="35" customWidth="1"/>
    <col min="5134" max="5376" width="9.140625" style="35"/>
    <col min="5377" max="5377" width="30.5703125" style="35" customWidth="1"/>
    <col min="5378" max="5378" width="11.85546875" style="35" customWidth="1"/>
    <col min="5379" max="5379" width="11.28515625" style="35" customWidth="1"/>
    <col min="5380" max="5380" width="10.42578125" style="35" customWidth="1"/>
    <col min="5381" max="5381" width="12.42578125" style="35" customWidth="1"/>
    <col min="5382" max="5382" width="16.140625" style="35" customWidth="1"/>
    <col min="5383" max="5383" width="28" style="35" customWidth="1"/>
    <col min="5384" max="5384" width="33" style="35" customWidth="1"/>
    <col min="5385" max="5385" width="11" style="35" customWidth="1"/>
    <col min="5386" max="5386" width="11.140625" style="35" customWidth="1"/>
    <col min="5387" max="5388" width="13.42578125" style="35" customWidth="1"/>
    <col min="5389" max="5389" width="14" style="35" customWidth="1"/>
    <col min="5390" max="5632" width="9.140625" style="35"/>
    <col min="5633" max="5633" width="30.5703125" style="35" customWidth="1"/>
    <col min="5634" max="5634" width="11.85546875" style="35" customWidth="1"/>
    <col min="5635" max="5635" width="11.28515625" style="35" customWidth="1"/>
    <col min="5636" max="5636" width="10.42578125" style="35" customWidth="1"/>
    <col min="5637" max="5637" width="12.42578125" style="35" customWidth="1"/>
    <col min="5638" max="5638" width="16.140625" style="35" customWidth="1"/>
    <col min="5639" max="5639" width="28" style="35" customWidth="1"/>
    <col min="5640" max="5640" width="33" style="35" customWidth="1"/>
    <col min="5641" max="5641" width="11" style="35" customWidth="1"/>
    <col min="5642" max="5642" width="11.140625" style="35" customWidth="1"/>
    <col min="5643" max="5644" width="13.42578125" style="35" customWidth="1"/>
    <col min="5645" max="5645" width="14" style="35" customWidth="1"/>
    <col min="5646" max="5888" width="9.140625" style="35"/>
    <col min="5889" max="5889" width="30.5703125" style="35" customWidth="1"/>
    <col min="5890" max="5890" width="11.85546875" style="35" customWidth="1"/>
    <col min="5891" max="5891" width="11.28515625" style="35" customWidth="1"/>
    <col min="5892" max="5892" width="10.42578125" style="35" customWidth="1"/>
    <col min="5893" max="5893" width="12.42578125" style="35" customWidth="1"/>
    <col min="5894" max="5894" width="16.140625" style="35" customWidth="1"/>
    <col min="5895" max="5895" width="28" style="35" customWidth="1"/>
    <col min="5896" max="5896" width="33" style="35" customWidth="1"/>
    <col min="5897" max="5897" width="11" style="35" customWidth="1"/>
    <col min="5898" max="5898" width="11.140625" style="35" customWidth="1"/>
    <col min="5899" max="5900" width="13.42578125" style="35" customWidth="1"/>
    <col min="5901" max="5901" width="14" style="35" customWidth="1"/>
    <col min="5902" max="6144" width="9.140625" style="35"/>
    <col min="6145" max="6145" width="30.5703125" style="35" customWidth="1"/>
    <col min="6146" max="6146" width="11.85546875" style="35" customWidth="1"/>
    <col min="6147" max="6147" width="11.28515625" style="35" customWidth="1"/>
    <col min="6148" max="6148" width="10.42578125" style="35" customWidth="1"/>
    <col min="6149" max="6149" width="12.42578125" style="35" customWidth="1"/>
    <col min="6150" max="6150" width="16.140625" style="35" customWidth="1"/>
    <col min="6151" max="6151" width="28" style="35" customWidth="1"/>
    <col min="6152" max="6152" width="33" style="35" customWidth="1"/>
    <col min="6153" max="6153" width="11" style="35" customWidth="1"/>
    <col min="6154" max="6154" width="11.140625" style="35" customWidth="1"/>
    <col min="6155" max="6156" width="13.42578125" style="35" customWidth="1"/>
    <col min="6157" max="6157" width="14" style="35" customWidth="1"/>
    <col min="6158" max="6400" width="9.140625" style="35"/>
    <col min="6401" max="6401" width="30.5703125" style="35" customWidth="1"/>
    <col min="6402" max="6402" width="11.85546875" style="35" customWidth="1"/>
    <col min="6403" max="6403" width="11.28515625" style="35" customWidth="1"/>
    <col min="6404" max="6404" width="10.42578125" style="35" customWidth="1"/>
    <col min="6405" max="6405" width="12.42578125" style="35" customWidth="1"/>
    <col min="6406" max="6406" width="16.140625" style="35" customWidth="1"/>
    <col min="6407" max="6407" width="28" style="35" customWidth="1"/>
    <col min="6408" max="6408" width="33" style="35" customWidth="1"/>
    <col min="6409" max="6409" width="11" style="35" customWidth="1"/>
    <col min="6410" max="6410" width="11.140625" style="35" customWidth="1"/>
    <col min="6411" max="6412" width="13.42578125" style="35" customWidth="1"/>
    <col min="6413" max="6413" width="14" style="35" customWidth="1"/>
    <col min="6414" max="6656" width="9.140625" style="35"/>
    <col min="6657" max="6657" width="30.5703125" style="35" customWidth="1"/>
    <col min="6658" max="6658" width="11.85546875" style="35" customWidth="1"/>
    <col min="6659" max="6659" width="11.28515625" style="35" customWidth="1"/>
    <col min="6660" max="6660" width="10.42578125" style="35" customWidth="1"/>
    <col min="6661" max="6661" width="12.42578125" style="35" customWidth="1"/>
    <col min="6662" max="6662" width="16.140625" style="35" customWidth="1"/>
    <col min="6663" max="6663" width="28" style="35" customWidth="1"/>
    <col min="6664" max="6664" width="33" style="35" customWidth="1"/>
    <col min="6665" max="6665" width="11" style="35" customWidth="1"/>
    <col min="6666" max="6666" width="11.140625" style="35" customWidth="1"/>
    <col min="6667" max="6668" width="13.42578125" style="35" customWidth="1"/>
    <col min="6669" max="6669" width="14" style="35" customWidth="1"/>
    <col min="6670" max="6912" width="9.140625" style="35"/>
    <col min="6913" max="6913" width="30.5703125" style="35" customWidth="1"/>
    <col min="6914" max="6914" width="11.85546875" style="35" customWidth="1"/>
    <col min="6915" max="6915" width="11.28515625" style="35" customWidth="1"/>
    <col min="6916" max="6916" width="10.42578125" style="35" customWidth="1"/>
    <col min="6917" max="6917" width="12.42578125" style="35" customWidth="1"/>
    <col min="6918" max="6918" width="16.140625" style="35" customWidth="1"/>
    <col min="6919" max="6919" width="28" style="35" customWidth="1"/>
    <col min="6920" max="6920" width="33" style="35" customWidth="1"/>
    <col min="6921" max="6921" width="11" style="35" customWidth="1"/>
    <col min="6922" max="6922" width="11.140625" style="35" customWidth="1"/>
    <col min="6923" max="6924" width="13.42578125" style="35" customWidth="1"/>
    <col min="6925" max="6925" width="14" style="35" customWidth="1"/>
    <col min="6926" max="7168" width="9.140625" style="35"/>
    <col min="7169" max="7169" width="30.5703125" style="35" customWidth="1"/>
    <col min="7170" max="7170" width="11.85546875" style="35" customWidth="1"/>
    <col min="7171" max="7171" width="11.28515625" style="35" customWidth="1"/>
    <col min="7172" max="7172" width="10.42578125" style="35" customWidth="1"/>
    <col min="7173" max="7173" width="12.42578125" style="35" customWidth="1"/>
    <col min="7174" max="7174" width="16.140625" style="35" customWidth="1"/>
    <col min="7175" max="7175" width="28" style="35" customWidth="1"/>
    <col min="7176" max="7176" width="33" style="35" customWidth="1"/>
    <col min="7177" max="7177" width="11" style="35" customWidth="1"/>
    <col min="7178" max="7178" width="11.140625" style="35" customWidth="1"/>
    <col min="7179" max="7180" width="13.42578125" style="35" customWidth="1"/>
    <col min="7181" max="7181" width="14" style="35" customWidth="1"/>
    <col min="7182" max="7424" width="9.140625" style="35"/>
    <col min="7425" max="7425" width="30.5703125" style="35" customWidth="1"/>
    <col min="7426" max="7426" width="11.85546875" style="35" customWidth="1"/>
    <col min="7427" max="7427" width="11.28515625" style="35" customWidth="1"/>
    <col min="7428" max="7428" width="10.42578125" style="35" customWidth="1"/>
    <col min="7429" max="7429" width="12.42578125" style="35" customWidth="1"/>
    <col min="7430" max="7430" width="16.140625" style="35" customWidth="1"/>
    <col min="7431" max="7431" width="28" style="35" customWidth="1"/>
    <col min="7432" max="7432" width="33" style="35" customWidth="1"/>
    <col min="7433" max="7433" width="11" style="35" customWidth="1"/>
    <col min="7434" max="7434" width="11.140625" style="35" customWidth="1"/>
    <col min="7435" max="7436" width="13.42578125" style="35" customWidth="1"/>
    <col min="7437" max="7437" width="14" style="35" customWidth="1"/>
    <col min="7438" max="7680" width="9.140625" style="35"/>
    <col min="7681" max="7681" width="30.5703125" style="35" customWidth="1"/>
    <col min="7682" max="7682" width="11.85546875" style="35" customWidth="1"/>
    <col min="7683" max="7683" width="11.28515625" style="35" customWidth="1"/>
    <col min="7684" max="7684" width="10.42578125" style="35" customWidth="1"/>
    <col min="7685" max="7685" width="12.42578125" style="35" customWidth="1"/>
    <col min="7686" max="7686" width="16.140625" style="35" customWidth="1"/>
    <col min="7687" max="7687" width="28" style="35" customWidth="1"/>
    <col min="7688" max="7688" width="33" style="35" customWidth="1"/>
    <col min="7689" max="7689" width="11" style="35" customWidth="1"/>
    <col min="7690" max="7690" width="11.140625" style="35" customWidth="1"/>
    <col min="7691" max="7692" width="13.42578125" style="35" customWidth="1"/>
    <col min="7693" max="7693" width="14" style="35" customWidth="1"/>
    <col min="7694" max="7936" width="9.140625" style="35"/>
    <col min="7937" max="7937" width="30.5703125" style="35" customWidth="1"/>
    <col min="7938" max="7938" width="11.85546875" style="35" customWidth="1"/>
    <col min="7939" max="7939" width="11.28515625" style="35" customWidth="1"/>
    <col min="7940" max="7940" width="10.42578125" style="35" customWidth="1"/>
    <col min="7941" max="7941" width="12.42578125" style="35" customWidth="1"/>
    <col min="7942" max="7942" width="16.140625" style="35" customWidth="1"/>
    <col min="7943" max="7943" width="28" style="35" customWidth="1"/>
    <col min="7944" max="7944" width="33" style="35" customWidth="1"/>
    <col min="7945" max="7945" width="11" style="35" customWidth="1"/>
    <col min="7946" max="7946" width="11.140625" style="35" customWidth="1"/>
    <col min="7947" max="7948" width="13.42578125" style="35" customWidth="1"/>
    <col min="7949" max="7949" width="14" style="35" customWidth="1"/>
    <col min="7950" max="8192" width="9.140625" style="35"/>
    <col min="8193" max="8193" width="30.5703125" style="35" customWidth="1"/>
    <col min="8194" max="8194" width="11.85546875" style="35" customWidth="1"/>
    <col min="8195" max="8195" width="11.28515625" style="35" customWidth="1"/>
    <col min="8196" max="8196" width="10.42578125" style="35" customWidth="1"/>
    <col min="8197" max="8197" width="12.42578125" style="35" customWidth="1"/>
    <col min="8198" max="8198" width="16.140625" style="35" customWidth="1"/>
    <col min="8199" max="8199" width="28" style="35" customWidth="1"/>
    <col min="8200" max="8200" width="33" style="35" customWidth="1"/>
    <col min="8201" max="8201" width="11" style="35" customWidth="1"/>
    <col min="8202" max="8202" width="11.140625" style="35" customWidth="1"/>
    <col min="8203" max="8204" width="13.42578125" style="35" customWidth="1"/>
    <col min="8205" max="8205" width="14" style="35" customWidth="1"/>
    <col min="8206" max="8448" width="9.140625" style="35"/>
    <col min="8449" max="8449" width="30.5703125" style="35" customWidth="1"/>
    <col min="8450" max="8450" width="11.85546875" style="35" customWidth="1"/>
    <col min="8451" max="8451" width="11.28515625" style="35" customWidth="1"/>
    <col min="8452" max="8452" width="10.42578125" style="35" customWidth="1"/>
    <col min="8453" max="8453" width="12.42578125" style="35" customWidth="1"/>
    <col min="8454" max="8454" width="16.140625" style="35" customWidth="1"/>
    <col min="8455" max="8455" width="28" style="35" customWidth="1"/>
    <col min="8456" max="8456" width="33" style="35" customWidth="1"/>
    <col min="8457" max="8457" width="11" style="35" customWidth="1"/>
    <col min="8458" max="8458" width="11.140625" style="35" customWidth="1"/>
    <col min="8459" max="8460" width="13.42578125" style="35" customWidth="1"/>
    <col min="8461" max="8461" width="14" style="35" customWidth="1"/>
    <col min="8462" max="8704" width="9.140625" style="35"/>
    <col min="8705" max="8705" width="30.5703125" style="35" customWidth="1"/>
    <col min="8706" max="8706" width="11.85546875" style="35" customWidth="1"/>
    <col min="8707" max="8707" width="11.28515625" style="35" customWidth="1"/>
    <col min="8708" max="8708" width="10.42578125" style="35" customWidth="1"/>
    <col min="8709" max="8709" width="12.42578125" style="35" customWidth="1"/>
    <col min="8710" max="8710" width="16.140625" style="35" customWidth="1"/>
    <col min="8711" max="8711" width="28" style="35" customWidth="1"/>
    <col min="8712" max="8712" width="33" style="35" customWidth="1"/>
    <col min="8713" max="8713" width="11" style="35" customWidth="1"/>
    <col min="8714" max="8714" width="11.140625" style="35" customWidth="1"/>
    <col min="8715" max="8716" width="13.42578125" style="35" customWidth="1"/>
    <col min="8717" max="8717" width="14" style="35" customWidth="1"/>
    <col min="8718" max="8960" width="9.140625" style="35"/>
    <col min="8961" max="8961" width="30.5703125" style="35" customWidth="1"/>
    <col min="8962" max="8962" width="11.85546875" style="35" customWidth="1"/>
    <col min="8963" max="8963" width="11.28515625" style="35" customWidth="1"/>
    <col min="8964" max="8964" width="10.42578125" style="35" customWidth="1"/>
    <col min="8965" max="8965" width="12.42578125" style="35" customWidth="1"/>
    <col min="8966" max="8966" width="16.140625" style="35" customWidth="1"/>
    <col min="8967" max="8967" width="28" style="35" customWidth="1"/>
    <col min="8968" max="8968" width="33" style="35" customWidth="1"/>
    <col min="8969" max="8969" width="11" style="35" customWidth="1"/>
    <col min="8970" max="8970" width="11.140625" style="35" customWidth="1"/>
    <col min="8971" max="8972" width="13.42578125" style="35" customWidth="1"/>
    <col min="8973" max="8973" width="14" style="35" customWidth="1"/>
    <col min="8974" max="9216" width="9.140625" style="35"/>
    <col min="9217" max="9217" width="30.5703125" style="35" customWidth="1"/>
    <col min="9218" max="9218" width="11.85546875" style="35" customWidth="1"/>
    <col min="9219" max="9219" width="11.28515625" style="35" customWidth="1"/>
    <col min="9220" max="9220" width="10.42578125" style="35" customWidth="1"/>
    <col min="9221" max="9221" width="12.42578125" style="35" customWidth="1"/>
    <col min="9222" max="9222" width="16.140625" style="35" customWidth="1"/>
    <col min="9223" max="9223" width="28" style="35" customWidth="1"/>
    <col min="9224" max="9224" width="33" style="35" customWidth="1"/>
    <col min="9225" max="9225" width="11" style="35" customWidth="1"/>
    <col min="9226" max="9226" width="11.140625" style="35" customWidth="1"/>
    <col min="9227" max="9228" width="13.42578125" style="35" customWidth="1"/>
    <col min="9229" max="9229" width="14" style="35" customWidth="1"/>
    <col min="9230" max="9472" width="9.140625" style="35"/>
    <col min="9473" max="9473" width="30.5703125" style="35" customWidth="1"/>
    <col min="9474" max="9474" width="11.85546875" style="35" customWidth="1"/>
    <col min="9475" max="9475" width="11.28515625" style="35" customWidth="1"/>
    <col min="9476" max="9476" width="10.42578125" style="35" customWidth="1"/>
    <col min="9477" max="9477" width="12.42578125" style="35" customWidth="1"/>
    <col min="9478" max="9478" width="16.140625" style="35" customWidth="1"/>
    <col min="9479" max="9479" width="28" style="35" customWidth="1"/>
    <col min="9480" max="9480" width="33" style="35" customWidth="1"/>
    <col min="9481" max="9481" width="11" style="35" customWidth="1"/>
    <col min="9482" max="9482" width="11.140625" style="35" customWidth="1"/>
    <col min="9483" max="9484" width="13.42578125" style="35" customWidth="1"/>
    <col min="9485" max="9485" width="14" style="35" customWidth="1"/>
    <col min="9486" max="9728" width="9.140625" style="35"/>
    <col min="9729" max="9729" width="30.5703125" style="35" customWidth="1"/>
    <col min="9730" max="9730" width="11.85546875" style="35" customWidth="1"/>
    <col min="9731" max="9731" width="11.28515625" style="35" customWidth="1"/>
    <col min="9732" max="9732" width="10.42578125" style="35" customWidth="1"/>
    <col min="9733" max="9733" width="12.42578125" style="35" customWidth="1"/>
    <col min="9734" max="9734" width="16.140625" style="35" customWidth="1"/>
    <col min="9735" max="9735" width="28" style="35" customWidth="1"/>
    <col min="9736" max="9736" width="33" style="35" customWidth="1"/>
    <col min="9737" max="9737" width="11" style="35" customWidth="1"/>
    <col min="9738" max="9738" width="11.140625" style="35" customWidth="1"/>
    <col min="9739" max="9740" width="13.42578125" style="35" customWidth="1"/>
    <col min="9741" max="9741" width="14" style="35" customWidth="1"/>
    <col min="9742" max="9984" width="9.140625" style="35"/>
    <col min="9985" max="9985" width="30.5703125" style="35" customWidth="1"/>
    <col min="9986" max="9986" width="11.85546875" style="35" customWidth="1"/>
    <col min="9987" max="9987" width="11.28515625" style="35" customWidth="1"/>
    <col min="9988" max="9988" width="10.42578125" style="35" customWidth="1"/>
    <col min="9989" max="9989" width="12.42578125" style="35" customWidth="1"/>
    <col min="9990" max="9990" width="16.140625" style="35" customWidth="1"/>
    <col min="9991" max="9991" width="28" style="35" customWidth="1"/>
    <col min="9992" max="9992" width="33" style="35" customWidth="1"/>
    <col min="9993" max="9993" width="11" style="35" customWidth="1"/>
    <col min="9994" max="9994" width="11.140625" style="35" customWidth="1"/>
    <col min="9995" max="9996" width="13.42578125" style="35" customWidth="1"/>
    <col min="9997" max="9997" width="14" style="35" customWidth="1"/>
    <col min="9998" max="10240" width="9.140625" style="35"/>
    <col min="10241" max="10241" width="30.5703125" style="35" customWidth="1"/>
    <col min="10242" max="10242" width="11.85546875" style="35" customWidth="1"/>
    <col min="10243" max="10243" width="11.28515625" style="35" customWidth="1"/>
    <col min="10244" max="10244" width="10.42578125" style="35" customWidth="1"/>
    <col min="10245" max="10245" width="12.42578125" style="35" customWidth="1"/>
    <col min="10246" max="10246" width="16.140625" style="35" customWidth="1"/>
    <col min="10247" max="10247" width="28" style="35" customWidth="1"/>
    <col min="10248" max="10248" width="33" style="35" customWidth="1"/>
    <col min="10249" max="10249" width="11" style="35" customWidth="1"/>
    <col min="10250" max="10250" width="11.140625" style="35" customWidth="1"/>
    <col min="10251" max="10252" width="13.42578125" style="35" customWidth="1"/>
    <col min="10253" max="10253" width="14" style="35" customWidth="1"/>
    <col min="10254" max="10496" width="9.140625" style="35"/>
    <col min="10497" max="10497" width="30.5703125" style="35" customWidth="1"/>
    <col min="10498" max="10498" width="11.85546875" style="35" customWidth="1"/>
    <col min="10499" max="10499" width="11.28515625" style="35" customWidth="1"/>
    <col min="10500" max="10500" width="10.42578125" style="35" customWidth="1"/>
    <col min="10501" max="10501" width="12.42578125" style="35" customWidth="1"/>
    <col min="10502" max="10502" width="16.140625" style="35" customWidth="1"/>
    <col min="10503" max="10503" width="28" style="35" customWidth="1"/>
    <col min="10504" max="10504" width="33" style="35" customWidth="1"/>
    <col min="10505" max="10505" width="11" style="35" customWidth="1"/>
    <col min="10506" max="10506" width="11.140625" style="35" customWidth="1"/>
    <col min="10507" max="10508" width="13.42578125" style="35" customWidth="1"/>
    <col min="10509" max="10509" width="14" style="35" customWidth="1"/>
    <col min="10510" max="10752" width="9.140625" style="35"/>
    <col min="10753" max="10753" width="30.5703125" style="35" customWidth="1"/>
    <col min="10754" max="10754" width="11.85546875" style="35" customWidth="1"/>
    <col min="10755" max="10755" width="11.28515625" style="35" customWidth="1"/>
    <col min="10756" max="10756" width="10.42578125" style="35" customWidth="1"/>
    <col min="10757" max="10757" width="12.42578125" style="35" customWidth="1"/>
    <col min="10758" max="10758" width="16.140625" style="35" customWidth="1"/>
    <col min="10759" max="10759" width="28" style="35" customWidth="1"/>
    <col min="10760" max="10760" width="33" style="35" customWidth="1"/>
    <col min="10761" max="10761" width="11" style="35" customWidth="1"/>
    <col min="10762" max="10762" width="11.140625" style="35" customWidth="1"/>
    <col min="10763" max="10764" width="13.42578125" style="35" customWidth="1"/>
    <col min="10765" max="10765" width="14" style="35" customWidth="1"/>
    <col min="10766" max="11008" width="9.140625" style="35"/>
    <col min="11009" max="11009" width="30.5703125" style="35" customWidth="1"/>
    <col min="11010" max="11010" width="11.85546875" style="35" customWidth="1"/>
    <col min="11011" max="11011" width="11.28515625" style="35" customWidth="1"/>
    <col min="11012" max="11012" width="10.42578125" style="35" customWidth="1"/>
    <col min="11013" max="11013" width="12.42578125" style="35" customWidth="1"/>
    <col min="11014" max="11014" width="16.140625" style="35" customWidth="1"/>
    <col min="11015" max="11015" width="28" style="35" customWidth="1"/>
    <col min="11016" max="11016" width="33" style="35" customWidth="1"/>
    <col min="11017" max="11017" width="11" style="35" customWidth="1"/>
    <col min="11018" max="11018" width="11.140625" style="35" customWidth="1"/>
    <col min="11019" max="11020" width="13.42578125" style="35" customWidth="1"/>
    <col min="11021" max="11021" width="14" style="35" customWidth="1"/>
    <col min="11022" max="11264" width="9.140625" style="35"/>
    <col min="11265" max="11265" width="30.5703125" style="35" customWidth="1"/>
    <col min="11266" max="11266" width="11.85546875" style="35" customWidth="1"/>
    <col min="11267" max="11267" width="11.28515625" style="35" customWidth="1"/>
    <col min="11268" max="11268" width="10.42578125" style="35" customWidth="1"/>
    <col min="11269" max="11269" width="12.42578125" style="35" customWidth="1"/>
    <col min="11270" max="11270" width="16.140625" style="35" customWidth="1"/>
    <col min="11271" max="11271" width="28" style="35" customWidth="1"/>
    <col min="11272" max="11272" width="33" style="35" customWidth="1"/>
    <col min="11273" max="11273" width="11" style="35" customWidth="1"/>
    <col min="11274" max="11274" width="11.140625" style="35" customWidth="1"/>
    <col min="11275" max="11276" width="13.42578125" style="35" customWidth="1"/>
    <col min="11277" max="11277" width="14" style="35" customWidth="1"/>
    <col min="11278" max="11520" width="9.140625" style="35"/>
    <col min="11521" max="11521" width="30.5703125" style="35" customWidth="1"/>
    <col min="11522" max="11522" width="11.85546875" style="35" customWidth="1"/>
    <col min="11523" max="11523" width="11.28515625" style="35" customWidth="1"/>
    <col min="11524" max="11524" width="10.42578125" style="35" customWidth="1"/>
    <col min="11525" max="11525" width="12.42578125" style="35" customWidth="1"/>
    <col min="11526" max="11526" width="16.140625" style="35" customWidth="1"/>
    <col min="11527" max="11527" width="28" style="35" customWidth="1"/>
    <col min="11528" max="11528" width="33" style="35" customWidth="1"/>
    <col min="11529" max="11529" width="11" style="35" customWidth="1"/>
    <col min="11530" max="11530" width="11.140625" style="35" customWidth="1"/>
    <col min="11531" max="11532" width="13.42578125" style="35" customWidth="1"/>
    <col min="11533" max="11533" width="14" style="35" customWidth="1"/>
    <col min="11534" max="11776" width="9.140625" style="35"/>
    <col min="11777" max="11777" width="30.5703125" style="35" customWidth="1"/>
    <col min="11778" max="11778" width="11.85546875" style="35" customWidth="1"/>
    <col min="11779" max="11779" width="11.28515625" style="35" customWidth="1"/>
    <col min="11780" max="11780" width="10.42578125" style="35" customWidth="1"/>
    <col min="11781" max="11781" width="12.42578125" style="35" customWidth="1"/>
    <col min="11782" max="11782" width="16.140625" style="35" customWidth="1"/>
    <col min="11783" max="11783" width="28" style="35" customWidth="1"/>
    <col min="11784" max="11784" width="33" style="35" customWidth="1"/>
    <col min="11785" max="11785" width="11" style="35" customWidth="1"/>
    <col min="11786" max="11786" width="11.140625" style="35" customWidth="1"/>
    <col min="11787" max="11788" width="13.42578125" style="35" customWidth="1"/>
    <col min="11789" max="11789" width="14" style="35" customWidth="1"/>
    <col min="11790" max="12032" width="9.140625" style="35"/>
    <col min="12033" max="12033" width="30.5703125" style="35" customWidth="1"/>
    <col min="12034" max="12034" width="11.85546875" style="35" customWidth="1"/>
    <col min="12035" max="12035" width="11.28515625" style="35" customWidth="1"/>
    <col min="12036" max="12036" width="10.42578125" style="35" customWidth="1"/>
    <col min="12037" max="12037" width="12.42578125" style="35" customWidth="1"/>
    <col min="12038" max="12038" width="16.140625" style="35" customWidth="1"/>
    <col min="12039" max="12039" width="28" style="35" customWidth="1"/>
    <col min="12040" max="12040" width="33" style="35" customWidth="1"/>
    <col min="12041" max="12041" width="11" style="35" customWidth="1"/>
    <col min="12042" max="12042" width="11.140625" style="35" customWidth="1"/>
    <col min="12043" max="12044" width="13.42578125" style="35" customWidth="1"/>
    <col min="12045" max="12045" width="14" style="35" customWidth="1"/>
    <col min="12046" max="12288" width="9.140625" style="35"/>
    <col min="12289" max="12289" width="30.5703125" style="35" customWidth="1"/>
    <col min="12290" max="12290" width="11.85546875" style="35" customWidth="1"/>
    <col min="12291" max="12291" width="11.28515625" style="35" customWidth="1"/>
    <col min="12292" max="12292" width="10.42578125" style="35" customWidth="1"/>
    <col min="12293" max="12293" width="12.42578125" style="35" customWidth="1"/>
    <col min="12294" max="12294" width="16.140625" style="35" customWidth="1"/>
    <col min="12295" max="12295" width="28" style="35" customWidth="1"/>
    <col min="12296" max="12296" width="33" style="35" customWidth="1"/>
    <col min="12297" max="12297" width="11" style="35" customWidth="1"/>
    <col min="12298" max="12298" width="11.140625" style="35" customWidth="1"/>
    <col min="12299" max="12300" width="13.42578125" style="35" customWidth="1"/>
    <col min="12301" max="12301" width="14" style="35" customWidth="1"/>
    <col min="12302" max="12544" width="9.140625" style="35"/>
    <col min="12545" max="12545" width="30.5703125" style="35" customWidth="1"/>
    <col min="12546" max="12546" width="11.85546875" style="35" customWidth="1"/>
    <col min="12547" max="12547" width="11.28515625" style="35" customWidth="1"/>
    <col min="12548" max="12548" width="10.42578125" style="35" customWidth="1"/>
    <col min="12549" max="12549" width="12.42578125" style="35" customWidth="1"/>
    <col min="12550" max="12550" width="16.140625" style="35" customWidth="1"/>
    <col min="12551" max="12551" width="28" style="35" customWidth="1"/>
    <col min="12552" max="12552" width="33" style="35" customWidth="1"/>
    <col min="12553" max="12553" width="11" style="35" customWidth="1"/>
    <col min="12554" max="12554" width="11.140625" style="35" customWidth="1"/>
    <col min="12555" max="12556" width="13.42578125" style="35" customWidth="1"/>
    <col min="12557" max="12557" width="14" style="35" customWidth="1"/>
    <col min="12558" max="12800" width="9.140625" style="35"/>
    <col min="12801" max="12801" width="30.5703125" style="35" customWidth="1"/>
    <col min="12802" max="12802" width="11.85546875" style="35" customWidth="1"/>
    <col min="12803" max="12803" width="11.28515625" style="35" customWidth="1"/>
    <col min="12804" max="12804" width="10.42578125" style="35" customWidth="1"/>
    <col min="12805" max="12805" width="12.42578125" style="35" customWidth="1"/>
    <col min="12806" max="12806" width="16.140625" style="35" customWidth="1"/>
    <col min="12807" max="12807" width="28" style="35" customWidth="1"/>
    <col min="12808" max="12808" width="33" style="35" customWidth="1"/>
    <col min="12809" max="12809" width="11" style="35" customWidth="1"/>
    <col min="12810" max="12810" width="11.140625" style="35" customWidth="1"/>
    <col min="12811" max="12812" width="13.42578125" style="35" customWidth="1"/>
    <col min="12813" max="12813" width="14" style="35" customWidth="1"/>
    <col min="12814" max="13056" width="9.140625" style="35"/>
    <col min="13057" max="13057" width="30.5703125" style="35" customWidth="1"/>
    <col min="13058" max="13058" width="11.85546875" style="35" customWidth="1"/>
    <col min="13059" max="13059" width="11.28515625" style="35" customWidth="1"/>
    <col min="13060" max="13060" width="10.42578125" style="35" customWidth="1"/>
    <col min="13061" max="13061" width="12.42578125" style="35" customWidth="1"/>
    <col min="13062" max="13062" width="16.140625" style="35" customWidth="1"/>
    <col min="13063" max="13063" width="28" style="35" customWidth="1"/>
    <col min="13064" max="13064" width="33" style="35" customWidth="1"/>
    <col min="13065" max="13065" width="11" style="35" customWidth="1"/>
    <col min="13066" max="13066" width="11.140625" style="35" customWidth="1"/>
    <col min="13067" max="13068" width="13.42578125" style="35" customWidth="1"/>
    <col min="13069" max="13069" width="14" style="35" customWidth="1"/>
    <col min="13070" max="13312" width="9.140625" style="35"/>
    <col min="13313" max="13313" width="30.5703125" style="35" customWidth="1"/>
    <col min="13314" max="13314" width="11.85546875" style="35" customWidth="1"/>
    <col min="13315" max="13315" width="11.28515625" style="35" customWidth="1"/>
    <col min="13316" max="13316" width="10.42578125" style="35" customWidth="1"/>
    <col min="13317" max="13317" width="12.42578125" style="35" customWidth="1"/>
    <col min="13318" max="13318" width="16.140625" style="35" customWidth="1"/>
    <col min="13319" max="13319" width="28" style="35" customWidth="1"/>
    <col min="13320" max="13320" width="33" style="35" customWidth="1"/>
    <col min="13321" max="13321" width="11" style="35" customWidth="1"/>
    <col min="13322" max="13322" width="11.140625" style="35" customWidth="1"/>
    <col min="13323" max="13324" width="13.42578125" style="35" customWidth="1"/>
    <col min="13325" max="13325" width="14" style="35" customWidth="1"/>
    <col min="13326" max="13568" width="9.140625" style="35"/>
    <col min="13569" max="13569" width="30.5703125" style="35" customWidth="1"/>
    <col min="13570" max="13570" width="11.85546875" style="35" customWidth="1"/>
    <col min="13571" max="13571" width="11.28515625" style="35" customWidth="1"/>
    <col min="13572" max="13572" width="10.42578125" style="35" customWidth="1"/>
    <col min="13573" max="13573" width="12.42578125" style="35" customWidth="1"/>
    <col min="13574" max="13574" width="16.140625" style="35" customWidth="1"/>
    <col min="13575" max="13575" width="28" style="35" customWidth="1"/>
    <col min="13576" max="13576" width="33" style="35" customWidth="1"/>
    <col min="13577" max="13577" width="11" style="35" customWidth="1"/>
    <col min="13578" max="13578" width="11.140625" style="35" customWidth="1"/>
    <col min="13579" max="13580" width="13.42578125" style="35" customWidth="1"/>
    <col min="13581" max="13581" width="14" style="35" customWidth="1"/>
    <col min="13582" max="13824" width="9.140625" style="35"/>
    <col min="13825" max="13825" width="30.5703125" style="35" customWidth="1"/>
    <col min="13826" max="13826" width="11.85546875" style="35" customWidth="1"/>
    <col min="13827" max="13827" width="11.28515625" style="35" customWidth="1"/>
    <col min="13828" max="13828" width="10.42578125" style="35" customWidth="1"/>
    <col min="13829" max="13829" width="12.42578125" style="35" customWidth="1"/>
    <col min="13830" max="13830" width="16.140625" style="35" customWidth="1"/>
    <col min="13831" max="13831" width="28" style="35" customWidth="1"/>
    <col min="13832" max="13832" width="33" style="35" customWidth="1"/>
    <col min="13833" max="13833" width="11" style="35" customWidth="1"/>
    <col min="13834" max="13834" width="11.140625" style="35" customWidth="1"/>
    <col min="13835" max="13836" width="13.42578125" style="35" customWidth="1"/>
    <col min="13837" max="13837" width="14" style="35" customWidth="1"/>
    <col min="13838" max="14080" width="9.140625" style="35"/>
    <col min="14081" max="14081" width="30.5703125" style="35" customWidth="1"/>
    <col min="14082" max="14082" width="11.85546875" style="35" customWidth="1"/>
    <col min="14083" max="14083" width="11.28515625" style="35" customWidth="1"/>
    <col min="14084" max="14084" width="10.42578125" style="35" customWidth="1"/>
    <col min="14085" max="14085" width="12.42578125" style="35" customWidth="1"/>
    <col min="14086" max="14086" width="16.140625" style="35" customWidth="1"/>
    <col min="14087" max="14087" width="28" style="35" customWidth="1"/>
    <col min="14088" max="14088" width="33" style="35" customWidth="1"/>
    <col min="14089" max="14089" width="11" style="35" customWidth="1"/>
    <col min="14090" max="14090" width="11.140625" style="35" customWidth="1"/>
    <col min="14091" max="14092" width="13.42578125" style="35" customWidth="1"/>
    <col min="14093" max="14093" width="14" style="35" customWidth="1"/>
    <col min="14094" max="14336" width="9.140625" style="35"/>
    <col min="14337" max="14337" width="30.5703125" style="35" customWidth="1"/>
    <col min="14338" max="14338" width="11.85546875" style="35" customWidth="1"/>
    <col min="14339" max="14339" width="11.28515625" style="35" customWidth="1"/>
    <col min="14340" max="14340" width="10.42578125" style="35" customWidth="1"/>
    <col min="14341" max="14341" width="12.42578125" style="35" customWidth="1"/>
    <col min="14342" max="14342" width="16.140625" style="35" customWidth="1"/>
    <col min="14343" max="14343" width="28" style="35" customWidth="1"/>
    <col min="14344" max="14344" width="33" style="35" customWidth="1"/>
    <col min="14345" max="14345" width="11" style="35" customWidth="1"/>
    <col min="14346" max="14346" width="11.140625" style="35" customWidth="1"/>
    <col min="14347" max="14348" width="13.42578125" style="35" customWidth="1"/>
    <col min="14349" max="14349" width="14" style="35" customWidth="1"/>
    <col min="14350" max="14592" width="9.140625" style="35"/>
    <col min="14593" max="14593" width="30.5703125" style="35" customWidth="1"/>
    <col min="14594" max="14594" width="11.85546875" style="35" customWidth="1"/>
    <col min="14595" max="14595" width="11.28515625" style="35" customWidth="1"/>
    <col min="14596" max="14596" width="10.42578125" style="35" customWidth="1"/>
    <col min="14597" max="14597" width="12.42578125" style="35" customWidth="1"/>
    <col min="14598" max="14598" width="16.140625" style="35" customWidth="1"/>
    <col min="14599" max="14599" width="28" style="35" customWidth="1"/>
    <col min="14600" max="14600" width="33" style="35" customWidth="1"/>
    <col min="14601" max="14601" width="11" style="35" customWidth="1"/>
    <col min="14602" max="14602" width="11.140625" style="35" customWidth="1"/>
    <col min="14603" max="14604" width="13.42578125" style="35" customWidth="1"/>
    <col min="14605" max="14605" width="14" style="35" customWidth="1"/>
    <col min="14606" max="14848" width="9.140625" style="35"/>
    <col min="14849" max="14849" width="30.5703125" style="35" customWidth="1"/>
    <col min="14850" max="14850" width="11.85546875" style="35" customWidth="1"/>
    <col min="14851" max="14851" width="11.28515625" style="35" customWidth="1"/>
    <col min="14852" max="14852" width="10.42578125" style="35" customWidth="1"/>
    <col min="14853" max="14853" width="12.42578125" style="35" customWidth="1"/>
    <col min="14854" max="14854" width="16.140625" style="35" customWidth="1"/>
    <col min="14855" max="14855" width="28" style="35" customWidth="1"/>
    <col min="14856" max="14856" width="33" style="35" customWidth="1"/>
    <col min="14857" max="14857" width="11" style="35" customWidth="1"/>
    <col min="14858" max="14858" width="11.140625" style="35" customWidth="1"/>
    <col min="14859" max="14860" width="13.42578125" style="35" customWidth="1"/>
    <col min="14861" max="14861" width="14" style="35" customWidth="1"/>
    <col min="14862" max="15104" width="9.140625" style="35"/>
    <col min="15105" max="15105" width="30.5703125" style="35" customWidth="1"/>
    <col min="15106" max="15106" width="11.85546875" style="35" customWidth="1"/>
    <col min="15107" max="15107" width="11.28515625" style="35" customWidth="1"/>
    <col min="15108" max="15108" width="10.42578125" style="35" customWidth="1"/>
    <col min="15109" max="15109" width="12.42578125" style="35" customWidth="1"/>
    <col min="15110" max="15110" width="16.140625" style="35" customWidth="1"/>
    <col min="15111" max="15111" width="28" style="35" customWidth="1"/>
    <col min="15112" max="15112" width="33" style="35" customWidth="1"/>
    <col min="15113" max="15113" width="11" style="35" customWidth="1"/>
    <col min="15114" max="15114" width="11.140625" style="35" customWidth="1"/>
    <col min="15115" max="15116" width="13.42578125" style="35" customWidth="1"/>
    <col min="15117" max="15117" width="14" style="35" customWidth="1"/>
    <col min="15118" max="15360" width="9.140625" style="35"/>
    <col min="15361" max="15361" width="30.5703125" style="35" customWidth="1"/>
    <col min="15362" max="15362" width="11.85546875" style="35" customWidth="1"/>
    <col min="15363" max="15363" width="11.28515625" style="35" customWidth="1"/>
    <col min="15364" max="15364" width="10.42578125" style="35" customWidth="1"/>
    <col min="15365" max="15365" width="12.42578125" style="35" customWidth="1"/>
    <col min="15366" max="15366" width="16.140625" style="35" customWidth="1"/>
    <col min="15367" max="15367" width="28" style="35" customWidth="1"/>
    <col min="15368" max="15368" width="33" style="35" customWidth="1"/>
    <col min="15369" max="15369" width="11" style="35" customWidth="1"/>
    <col min="15370" max="15370" width="11.140625" style="35" customWidth="1"/>
    <col min="15371" max="15372" width="13.42578125" style="35" customWidth="1"/>
    <col min="15373" max="15373" width="14" style="35" customWidth="1"/>
    <col min="15374" max="15616" width="9.140625" style="35"/>
    <col min="15617" max="15617" width="30.5703125" style="35" customWidth="1"/>
    <col min="15618" max="15618" width="11.85546875" style="35" customWidth="1"/>
    <col min="15619" max="15619" width="11.28515625" style="35" customWidth="1"/>
    <col min="15620" max="15620" width="10.42578125" style="35" customWidth="1"/>
    <col min="15621" max="15621" width="12.42578125" style="35" customWidth="1"/>
    <col min="15622" max="15622" width="16.140625" style="35" customWidth="1"/>
    <col min="15623" max="15623" width="28" style="35" customWidth="1"/>
    <col min="15624" max="15624" width="33" style="35" customWidth="1"/>
    <col min="15625" max="15625" width="11" style="35" customWidth="1"/>
    <col min="15626" max="15626" width="11.140625" style="35" customWidth="1"/>
    <col min="15627" max="15628" width="13.42578125" style="35" customWidth="1"/>
    <col min="15629" max="15629" width="14" style="35" customWidth="1"/>
    <col min="15630" max="15872" width="9.140625" style="35"/>
    <col min="15873" max="15873" width="30.5703125" style="35" customWidth="1"/>
    <col min="15874" max="15874" width="11.85546875" style="35" customWidth="1"/>
    <col min="15875" max="15875" width="11.28515625" style="35" customWidth="1"/>
    <col min="15876" max="15876" width="10.42578125" style="35" customWidth="1"/>
    <col min="15877" max="15877" width="12.42578125" style="35" customWidth="1"/>
    <col min="15878" max="15878" width="16.140625" style="35" customWidth="1"/>
    <col min="15879" max="15879" width="28" style="35" customWidth="1"/>
    <col min="15880" max="15880" width="33" style="35" customWidth="1"/>
    <col min="15881" max="15881" width="11" style="35" customWidth="1"/>
    <col min="15882" max="15882" width="11.140625" style="35" customWidth="1"/>
    <col min="15883" max="15884" width="13.42578125" style="35" customWidth="1"/>
    <col min="15885" max="15885" width="14" style="35" customWidth="1"/>
    <col min="15886" max="16128" width="9.140625" style="35"/>
    <col min="16129" max="16129" width="30.5703125" style="35" customWidth="1"/>
    <col min="16130" max="16130" width="11.85546875" style="35" customWidth="1"/>
    <col min="16131" max="16131" width="11.28515625" style="35" customWidth="1"/>
    <col min="16132" max="16132" width="10.42578125" style="35" customWidth="1"/>
    <col min="16133" max="16133" width="12.42578125" style="35" customWidth="1"/>
    <col min="16134" max="16134" width="16.140625" style="35" customWidth="1"/>
    <col min="16135" max="16135" width="28" style="35" customWidth="1"/>
    <col min="16136" max="16136" width="33" style="35" customWidth="1"/>
    <col min="16137" max="16137" width="11" style="35" customWidth="1"/>
    <col min="16138" max="16138" width="11.140625" style="35" customWidth="1"/>
    <col min="16139" max="16140" width="13.42578125" style="35" customWidth="1"/>
    <col min="16141" max="16141" width="14" style="35" customWidth="1"/>
    <col min="16142" max="16384" width="9.140625" style="35"/>
  </cols>
  <sheetData>
    <row r="1" spans="1:8" s="4" customFormat="1" ht="12.75">
      <c r="A1" s="1"/>
      <c r="B1" s="1"/>
      <c r="C1" s="2"/>
      <c r="D1" s="2"/>
      <c r="E1" s="2"/>
      <c r="F1" s="46"/>
      <c r="G1" s="212" t="s">
        <v>0</v>
      </c>
    </row>
    <row r="2" spans="1:8" s="4" customFormat="1" ht="12.75">
      <c r="A2" s="1"/>
      <c r="B2" s="1"/>
      <c r="C2" s="2"/>
      <c r="D2" s="2"/>
      <c r="E2" s="2"/>
      <c r="F2" s="46"/>
      <c r="G2" s="212" t="s">
        <v>1</v>
      </c>
    </row>
    <row r="3" spans="1:8" s="4" customFormat="1" ht="12.75">
      <c r="A3" s="1"/>
      <c r="B3" s="1"/>
      <c r="C3" s="2"/>
      <c r="D3" s="2"/>
      <c r="E3" s="2"/>
      <c r="F3" s="46"/>
      <c r="G3" s="212" t="s">
        <v>2</v>
      </c>
    </row>
    <row r="4" spans="1:8" s="4" customFormat="1" ht="12.75">
      <c r="A4" s="1"/>
      <c r="B4" s="1"/>
      <c r="C4" s="2"/>
      <c r="D4" s="2"/>
      <c r="E4" s="2"/>
      <c r="F4" s="46"/>
      <c r="G4" s="212" t="s">
        <v>3</v>
      </c>
    </row>
    <row r="5" spans="1:8" s="4" customFormat="1" ht="12.75">
      <c r="A5" s="1"/>
      <c r="B5" s="5"/>
      <c r="C5" s="2"/>
      <c r="D5" s="2"/>
      <c r="E5" s="2"/>
      <c r="F5" s="46"/>
      <c r="G5" s="212" t="s">
        <v>4</v>
      </c>
    </row>
    <row r="6" spans="1:8" s="4" customFormat="1" ht="12.75">
      <c r="A6" s="1"/>
      <c r="B6" s="5"/>
      <c r="C6" s="3"/>
      <c r="D6" s="3"/>
      <c r="E6" s="3"/>
      <c r="F6" s="628" t="s">
        <v>5</v>
      </c>
      <c r="G6" s="628"/>
    </row>
    <row r="7" spans="1:8" s="4" customFormat="1" ht="12.75">
      <c r="A7" s="1"/>
      <c r="B7" s="5"/>
      <c r="C7" s="3"/>
      <c r="D7" s="3"/>
      <c r="E7" s="3"/>
      <c r="F7" s="3"/>
      <c r="G7" s="3"/>
    </row>
    <row r="8" spans="1:8" s="6" customFormat="1" ht="20.25">
      <c r="A8" s="629" t="s">
        <v>6</v>
      </c>
      <c r="B8" s="629"/>
      <c r="C8" s="629"/>
      <c r="D8" s="629"/>
      <c r="E8" s="629"/>
      <c r="F8" s="629"/>
      <c r="G8" s="629"/>
    </row>
    <row r="9" spans="1:8" s="6" customFormat="1" ht="20.25">
      <c r="A9" s="630" t="s">
        <v>7</v>
      </c>
      <c r="B9" s="630"/>
      <c r="C9" s="630"/>
      <c r="D9" s="630"/>
      <c r="E9" s="630"/>
      <c r="F9" s="630"/>
      <c r="G9" s="630"/>
      <c r="H9" s="7"/>
    </row>
    <row r="10" spans="1:8" s="8" customFormat="1" ht="20.25">
      <c r="A10" s="146"/>
      <c r="B10" s="146"/>
      <c r="C10" s="146"/>
      <c r="D10" s="146"/>
      <c r="E10" s="146"/>
      <c r="F10" s="146"/>
      <c r="G10" s="146"/>
    </row>
    <row r="11" spans="1:8" s="10" customFormat="1" ht="19.5" customHeight="1">
      <c r="A11" s="631" t="s">
        <v>159</v>
      </c>
      <c r="B11" s="631"/>
      <c r="C11" s="631"/>
      <c r="D11" s="631"/>
      <c r="E11" s="147"/>
      <c r="F11" s="147"/>
      <c r="G11" s="147"/>
    </row>
    <row r="12" spans="1:8" s="10" customFormat="1" ht="20.25" customHeight="1">
      <c r="A12" s="631" t="s">
        <v>8</v>
      </c>
      <c r="B12" s="631"/>
      <c r="C12" s="631"/>
      <c r="D12" s="631"/>
      <c r="E12" s="631"/>
      <c r="F12" s="631"/>
      <c r="G12" s="631"/>
    </row>
    <row r="13" spans="1:8" s="10" customFormat="1" ht="18.75" customHeight="1">
      <c r="A13" s="642" t="s">
        <v>9</v>
      </c>
      <c r="B13" s="642"/>
      <c r="C13" s="642"/>
      <c r="D13" s="642"/>
      <c r="E13" s="642"/>
      <c r="F13" s="642"/>
      <c r="G13" s="642"/>
    </row>
    <row r="14" spans="1:8" s="10" customFormat="1" ht="23.25" customHeight="1">
      <c r="A14" s="148" t="s">
        <v>160</v>
      </c>
      <c r="B14" s="149"/>
      <c r="C14" s="149"/>
      <c r="D14" s="149"/>
      <c r="E14" s="149"/>
      <c r="F14" s="149"/>
      <c r="G14" s="149"/>
    </row>
    <row r="15" spans="1:8" s="10" customFormat="1" ht="43.5" customHeight="1">
      <c r="A15" s="633" t="s">
        <v>161</v>
      </c>
      <c r="B15" s="633"/>
      <c r="C15" s="633"/>
      <c r="D15" s="633"/>
      <c r="E15" s="633"/>
      <c r="F15" s="633"/>
      <c r="G15" s="633"/>
    </row>
    <row r="16" spans="1:8" s="10" customFormat="1" ht="79.5" customHeight="1">
      <c r="A16" s="646" t="s">
        <v>229</v>
      </c>
      <c r="B16" s="646"/>
      <c r="C16" s="646"/>
      <c r="D16" s="646"/>
      <c r="E16" s="646"/>
      <c r="F16" s="646"/>
      <c r="G16" s="646"/>
    </row>
    <row r="17" spans="1:12" s="10" customFormat="1" ht="27.75" customHeight="1">
      <c r="A17" s="647" t="s">
        <v>10</v>
      </c>
      <c r="B17" s="647"/>
      <c r="C17" s="647"/>
      <c r="D17" s="647"/>
      <c r="E17" s="647"/>
      <c r="F17" s="647"/>
      <c r="G17" s="647"/>
    </row>
    <row r="18" spans="1:12" s="10" customFormat="1" ht="16.5" customHeight="1">
      <c r="A18" s="633" t="s">
        <v>163</v>
      </c>
      <c r="B18" s="633"/>
      <c r="C18" s="633"/>
      <c r="D18" s="633"/>
      <c r="E18" s="633"/>
      <c r="F18" s="633"/>
      <c r="G18" s="633"/>
    </row>
    <row r="19" spans="1:12" s="10" customFormat="1" ht="40.5" customHeight="1">
      <c r="A19" s="646" t="s">
        <v>232</v>
      </c>
      <c r="B19" s="646"/>
      <c r="C19" s="646"/>
      <c r="D19" s="646"/>
      <c r="E19" s="646"/>
      <c r="F19" s="646"/>
      <c r="G19" s="646"/>
    </row>
    <row r="20" spans="1:12" s="60" customFormat="1" ht="19.5" customHeight="1">
      <c r="A20" s="627" t="s">
        <v>238</v>
      </c>
      <c r="B20" s="627"/>
      <c r="C20" s="627"/>
      <c r="D20" s="627"/>
      <c r="E20" s="627"/>
      <c r="F20" s="627"/>
      <c r="G20" s="627"/>
    </row>
    <row r="21" spans="1:12" s="10" customFormat="1" ht="21.75" customHeight="1">
      <c r="A21" s="150" t="s">
        <v>165</v>
      </c>
      <c r="B21" s="151"/>
      <c r="C21" s="151"/>
      <c r="D21" s="151"/>
      <c r="E21" s="151"/>
      <c r="F21" s="151"/>
      <c r="G21" s="151"/>
    </row>
    <row r="22" spans="1:12" s="10" customFormat="1" ht="24.75" customHeight="1">
      <c r="A22" s="631" t="s">
        <v>230</v>
      </c>
      <c r="B22" s="635"/>
      <c r="C22" s="635"/>
      <c r="D22" s="635"/>
      <c r="E22" s="635"/>
      <c r="F22" s="635"/>
      <c r="G22" s="635"/>
    </row>
    <row r="23" spans="1:12" s="10" customFormat="1" ht="26.25" customHeight="1">
      <c r="A23" s="631" t="s">
        <v>231</v>
      </c>
      <c r="B23" s="635"/>
      <c r="C23" s="635"/>
      <c r="D23" s="635"/>
      <c r="E23" s="635"/>
      <c r="F23" s="635"/>
      <c r="G23" s="635"/>
    </row>
    <row r="24" spans="1:12" s="15" customFormat="1" ht="101.25">
      <c r="A24" s="217" t="s">
        <v>11</v>
      </c>
      <c r="B24" s="215" t="s">
        <v>12</v>
      </c>
      <c r="C24" s="213" t="s">
        <v>13</v>
      </c>
      <c r="D24" s="213" t="s">
        <v>14</v>
      </c>
      <c r="E24" s="215" t="s">
        <v>15</v>
      </c>
      <c r="F24" s="215" t="s">
        <v>16</v>
      </c>
      <c r="G24" s="215" t="s">
        <v>17</v>
      </c>
      <c r="H24" s="13"/>
      <c r="I24" s="14"/>
    </row>
    <row r="25" spans="1:12" s="15" customFormat="1" ht="20.25">
      <c r="A25" s="217">
        <v>1</v>
      </c>
      <c r="B25" s="217">
        <v>2</v>
      </c>
      <c r="C25" s="217">
        <v>3</v>
      </c>
      <c r="D25" s="217">
        <v>4</v>
      </c>
      <c r="E25" s="156">
        <v>5</v>
      </c>
      <c r="F25" s="217">
        <v>6</v>
      </c>
      <c r="G25" s="156">
        <v>7</v>
      </c>
      <c r="I25" s="14"/>
    </row>
    <row r="26" spans="1:12" s="15" customFormat="1" ht="61.5" customHeight="1">
      <c r="A26" s="157" t="s">
        <v>18</v>
      </c>
      <c r="B26" s="158" t="s">
        <v>19</v>
      </c>
      <c r="C26" s="159">
        <f>C53+C41</f>
        <v>144631</v>
      </c>
      <c r="D26" s="159">
        <f>D53+D41</f>
        <v>144631</v>
      </c>
      <c r="E26" s="270">
        <f>D26-C26</f>
        <v>0</v>
      </c>
      <c r="F26" s="270">
        <f>D26/C26*100</f>
        <v>100</v>
      </c>
      <c r="G26" s="417" t="s">
        <v>120</v>
      </c>
      <c r="H26" s="16"/>
      <c r="I26" s="17"/>
      <c r="J26" s="18"/>
      <c r="K26" s="18"/>
      <c r="L26" s="18"/>
    </row>
    <row r="27" spans="1:12" s="19" customFormat="1" ht="66" customHeight="1">
      <c r="A27" s="160" t="s">
        <v>20</v>
      </c>
      <c r="B27" s="181"/>
      <c r="C27" s="181"/>
      <c r="D27" s="181"/>
      <c r="E27" s="181"/>
      <c r="F27" s="181"/>
      <c r="G27" s="181"/>
    </row>
    <row r="28" spans="1:12" s="11" customFormat="1" ht="60.75">
      <c r="A28" s="268" t="s">
        <v>21</v>
      </c>
      <c r="B28" s="260" t="s">
        <v>22</v>
      </c>
      <c r="C28" s="261">
        <v>100</v>
      </c>
      <c r="D28" s="261">
        <v>100</v>
      </c>
      <c r="E28" s="261">
        <f>D28-C28</f>
        <v>0</v>
      </c>
      <c r="F28" s="262">
        <f>D28/C28*100</f>
        <v>100</v>
      </c>
      <c r="G28" s="236" t="s">
        <v>120</v>
      </c>
    </row>
    <row r="29" spans="1:12" s="20" customFormat="1" ht="63.75" customHeight="1">
      <c r="A29" s="171" t="s">
        <v>23</v>
      </c>
      <c r="B29" s="267" t="s">
        <v>22</v>
      </c>
      <c r="C29" s="263">
        <v>100</v>
      </c>
      <c r="D29" s="263">
        <v>100</v>
      </c>
      <c r="E29" s="261">
        <f>D29-C29</f>
        <v>0</v>
      </c>
      <c r="F29" s="262">
        <f>D29/C29*100</f>
        <v>100</v>
      </c>
      <c r="G29" s="236" t="s">
        <v>120</v>
      </c>
      <c r="I29" s="21"/>
      <c r="J29" s="22"/>
      <c r="K29" s="22"/>
      <c r="L29" s="22"/>
    </row>
    <row r="30" spans="1:12" s="20" customFormat="1" ht="20.25">
      <c r="A30" s="631" t="s">
        <v>487</v>
      </c>
      <c r="B30" s="635"/>
      <c r="C30" s="635"/>
      <c r="D30" s="635"/>
      <c r="E30" s="635"/>
      <c r="F30" s="635"/>
      <c r="G30" s="635"/>
      <c r="I30" s="21"/>
      <c r="J30" s="22"/>
      <c r="K30" s="22"/>
      <c r="L30" s="22"/>
    </row>
    <row r="31" spans="1:12" s="10" customFormat="1" ht="22.5" customHeight="1">
      <c r="A31" s="148" t="s">
        <v>72</v>
      </c>
      <c r="B31" s="151"/>
      <c r="C31" s="151"/>
      <c r="D31" s="151"/>
      <c r="E31" s="151"/>
      <c r="F31" s="151"/>
      <c r="G31" s="151"/>
    </row>
    <row r="32" spans="1:12" s="23" customFormat="1" ht="45.75" customHeight="1">
      <c r="A32" s="644" t="s">
        <v>232</v>
      </c>
      <c r="B32" s="644"/>
      <c r="C32" s="644"/>
      <c r="D32" s="644"/>
      <c r="E32" s="644"/>
      <c r="F32" s="644"/>
      <c r="G32" s="644"/>
    </row>
    <row r="33" spans="1:9" s="24" customFormat="1" ht="25.5" customHeight="1">
      <c r="A33" s="150" t="s">
        <v>165</v>
      </c>
      <c r="B33" s="151"/>
      <c r="C33" s="151"/>
      <c r="D33" s="151"/>
      <c r="E33" s="151"/>
      <c r="F33" s="151"/>
      <c r="G33" s="151"/>
    </row>
    <row r="34" spans="1:9" s="414" customFormat="1" ht="29.25" customHeight="1">
      <c r="A34" s="645" t="s">
        <v>233</v>
      </c>
      <c r="B34" s="645"/>
      <c r="C34" s="645"/>
      <c r="D34" s="645"/>
      <c r="E34" s="645"/>
      <c r="F34" s="645"/>
      <c r="G34" s="645"/>
    </row>
    <row r="35" spans="1:9" s="19" customFormat="1" ht="101.25">
      <c r="A35" s="215" t="s">
        <v>24</v>
      </c>
      <c r="B35" s="215" t="s">
        <v>12</v>
      </c>
      <c r="C35" s="215" t="s">
        <v>13</v>
      </c>
      <c r="D35" s="215" t="s">
        <v>14</v>
      </c>
      <c r="E35" s="215" t="s">
        <v>15</v>
      </c>
      <c r="F35" s="215" t="s">
        <v>16</v>
      </c>
      <c r="G35" s="215" t="s">
        <v>17</v>
      </c>
    </row>
    <row r="36" spans="1:9" s="15" customFormat="1" ht="20.25">
      <c r="A36" s="217">
        <v>1</v>
      </c>
      <c r="B36" s="217">
        <v>2</v>
      </c>
      <c r="C36" s="217">
        <v>3</v>
      </c>
      <c r="D36" s="217">
        <v>4</v>
      </c>
      <c r="E36" s="217">
        <v>5</v>
      </c>
      <c r="F36" s="217">
        <v>6</v>
      </c>
      <c r="G36" s="217">
        <v>7</v>
      </c>
      <c r="H36" s="25"/>
      <c r="I36" s="14"/>
    </row>
    <row r="37" spans="1:9" s="15" customFormat="1" ht="71.25" customHeight="1">
      <c r="A37" s="259" t="s">
        <v>25</v>
      </c>
      <c r="B37" s="264" t="s">
        <v>26</v>
      </c>
      <c r="C37" s="265">
        <v>2800</v>
      </c>
      <c r="D37" s="215">
        <v>2800</v>
      </c>
      <c r="E37" s="215">
        <f>D37-C37</f>
        <v>0</v>
      </c>
      <c r="F37" s="215">
        <f>D37/C37*100</f>
        <v>100</v>
      </c>
      <c r="G37" s="236" t="s">
        <v>120</v>
      </c>
      <c r="H37" s="25"/>
      <c r="I37" s="14"/>
    </row>
    <row r="38" spans="1:9" s="19" customFormat="1" ht="109.5" customHeight="1">
      <c r="A38" s="168" t="s">
        <v>27</v>
      </c>
      <c r="B38" s="215" t="s">
        <v>12</v>
      </c>
      <c r="C38" s="215" t="s">
        <v>13</v>
      </c>
      <c r="D38" s="215" t="s">
        <v>14</v>
      </c>
      <c r="E38" s="215" t="s">
        <v>15</v>
      </c>
      <c r="F38" s="215" t="s">
        <v>16</v>
      </c>
      <c r="G38" s="215" t="s">
        <v>17</v>
      </c>
      <c r="H38" s="25"/>
    </row>
    <row r="39" spans="1:9" s="19" customFormat="1" ht="20.25">
      <c r="A39" s="217">
        <v>1</v>
      </c>
      <c r="B39" s="217">
        <v>2</v>
      </c>
      <c r="C39" s="217">
        <v>3</v>
      </c>
      <c r="D39" s="217">
        <v>4</v>
      </c>
      <c r="E39" s="156">
        <v>5</v>
      </c>
      <c r="F39" s="156">
        <v>6</v>
      </c>
      <c r="G39" s="156">
        <v>7</v>
      </c>
      <c r="H39" s="25"/>
    </row>
    <row r="40" spans="1:9" s="19" customFormat="1" ht="68.25" customHeight="1">
      <c r="A40" s="168" t="s">
        <v>37</v>
      </c>
      <c r="B40" s="415" t="s">
        <v>19</v>
      </c>
      <c r="C40" s="161">
        <v>21235</v>
      </c>
      <c r="D40" s="161">
        <v>21235</v>
      </c>
      <c r="E40" s="269">
        <f>D40-C40</f>
        <v>0</v>
      </c>
      <c r="F40" s="269">
        <f>D40/C40*100</f>
        <v>100</v>
      </c>
      <c r="G40" s="161"/>
      <c r="H40" s="25"/>
    </row>
    <row r="41" spans="1:9" s="19" customFormat="1" ht="60.75">
      <c r="A41" s="157" t="s">
        <v>29</v>
      </c>
      <c r="B41" s="191" t="s">
        <v>19</v>
      </c>
      <c r="C41" s="271">
        <f>C40</f>
        <v>21235</v>
      </c>
      <c r="D41" s="271">
        <f>D40</f>
        <v>21235</v>
      </c>
      <c r="E41" s="272">
        <f>D41-C41</f>
        <v>0</v>
      </c>
      <c r="F41" s="272">
        <v>100</v>
      </c>
      <c r="G41" s="420" t="s">
        <v>120</v>
      </c>
    </row>
    <row r="42" spans="1:9" s="27" customFormat="1" ht="5.25" customHeight="1">
      <c r="A42" s="177"/>
      <c r="B42" s="177"/>
      <c r="C42" s="177"/>
      <c r="D42" s="177"/>
      <c r="E42" s="177"/>
      <c r="F42" s="177"/>
      <c r="G42" s="177"/>
      <c r="H42" s="26"/>
    </row>
    <row r="43" spans="1:9" s="10" customFormat="1" ht="27.75" customHeight="1">
      <c r="A43" s="631" t="s">
        <v>175</v>
      </c>
      <c r="B43" s="631"/>
      <c r="C43" s="631"/>
      <c r="D43" s="631"/>
      <c r="E43" s="631"/>
      <c r="F43" s="631"/>
      <c r="G43" s="631"/>
    </row>
    <row r="44" spans="1:9" s="24" customFormat="1" ht="19.5" customHeight="1">
      <c r="A44" s="148" t="s">
        <v>72</v>
      </c>
      <c r="B44" s="151"/>
      <c r="C44" s="151"/>
      <c r="D44" s="151"/>
      <c r="E44" s="151"/>
      <c r="F44" s="151"/>
      <c r="G44" s="151"/>
    </row>
    <row r="45" spans="1:9" s="10" customFormat="1" ht="42.75" customHeight="1">
      <c r="A45" s="644" t="s">
        <v>221</v>
      </c>
      <c r="B45" s="644"/>
      <c r="C45" s="644"/>
      <c r="D45" s="644"/>
      <c r="E45" s="644"/>
      <c r="F45" s="644"/>
      <c r="G45" s="644"/>
    </row>
    <row r="46" spans="1:9" s="24" customFormat="1" ht="22.5" customHeight="1">
      <c r="A46" s="150" t="s">
        <v>165</v>
      </c>
      <c r="B46" s="151"/>
      <c r="C46" s="151"/>
      <c r="D46" s="151"/>
      <c r="E46" s="151"/>
      <c r="F46" s="151"/>
      <c r="G46" s="151"/>
    </row>
    <row r="47" spans="1:9" s="414" customFormat="1" ht="31.5" customHeight="1">
      <c r="A47" s="645" t="s">
        <v>234</v>
      </c>
      <c r="B47" s="645"/>
      <c r="C47" s="645"/>
      <c r="D47" s="645"/>
      <c r="E47" s="645"/>
      <c r="F47" s="645"/>
      <c r="G47" s="645"/>
    </row>
    <row r="48" spans="1:9" s="10" customFormat="1" ht="106.5" customHeight="1">
      <c r="A48" s="213" t="s">
        <v>24</v>
      </c>
      <c r="B48" s="215" t="s">
        <v>12</v>
      </c>
      <c r="C48" s="213" t="s">
        <v>13</v>
      </c>
      <c r="D48" s="213" t="s">
        <v>14</v>
      </c>
      <c r="E48" s="215" t="s">
        <v>15</v>
      </c>
      <c r="F48" s="215" t="s">
        <v>16</v>
      </c>
      <c r="G48" s="215" t="s">
        <v>17</v>
      </c>
    </row>
    <row r="49" spans="1:9" s="10" customFormat="1" ht="20.25">
      <c r="A49" s="217">
        <v>1</v>
      </c>
      <c r="B49" s="217">
        <v>2</v>
      </c>
      <c r="C49" s="217">
        <v>3</v>
      </c>
      <c r="D49" s="217">
        <v>4</v>
      </c>
      <c r="E49" s="156">
        <v>5</v>
      </c>
      <c r="F49" s="156">
        <v>6</v>
      </c>
      <c r="G49" s="156">
        <v>7</v>
      </c>
    </row>
    <row r="50" spans="1:9" s="10" customFormat="1" ht="61.5" customHeight="1">
      <c r="A50" s="259" t="s">
        <v>25</v>
      </c>
      <c r="B50" s="264" t="s">
        <v>30</v>
      </c>
      <c r="C50" s="266">
        <v>2800</v>
      </c>
      <c r="D50" s="217">
        <v>2800</v>
      </c>
      <c r="E50" s="156">
        <f>D50-C50</f>
        <v>0</v>
      </c>
      <c r="F50" s="156">
        <f>D50/C50*100</f>
        <v>100</v>
      </c>
      <c r="G50" s="236" t="s">
        <v>120</v>
      </c>
    </row>
    <row r="51" spans="1:9" s="10" customFormat="1" ht="105.75" customHeight="1">
      <c r="A51" s="238" t="s">
        <v>27</v>
      </c>
      <c r="B51" s="215" t="s">
        <v>12</v>
      </c>
      <c r="C51" s="213" t="s">
        <v>13</v>
      </c>
      <c r="D51" s="213" t="s">
        <v>14</v>
      </c>
      <c r="E51" s="215" t="s">
        <v>15</v>
      </c>
      <c r="F51" s="213" t="s">
        <v>16</v>
      </c>
      <c r="G51" s="215" t="s">
        <v>17</v>
      </c>
      <c r="H51" s="25"/>
    </row>
    <row r="52" spans="1:9" s="10" customFormat="1" ht="45.75" customHeight="1">
      <c r="A52" s="173" t="s">
        <v>31</v>
      </c>
      <c r="B52" s="215" t="s">
        <v>19</v>
      </c>
      <c r="C52" s="161">
        <v>123396</v>
      </c>
      <c r="D52" s="161">
        <v>123396</v>
      </c>
      <c r="E52" s="269">
        <f>D52-C52</f>
        <v>0</v>
      </c>
      <c r="F52" s="269">
        <v>100</v>
      </c>
      <c r="G52" s="236" t="s">
        <v>120</v>
      </c>
      <c r="H52" s="25"/>
    </row>
    <row r="53" spans="1:9" s="10" customFormat="1" ht="60.75">
      <c r="A53" s="157" t="s">
        <v>29</v>
      </c>
      <c r="B53" s="158" t="s">
        <v>19</v>
      </c>
      <c r="C53" s="159">
        <f>C52</f>
        <v>123396</v>
      </c>
      <c r="D53" s="159">
        <f>D52</f>
        <v>123396</v>
      </c>
      <c r="E53" s="270">
        <f>E52</f>
        <v>0</v>
      </c>
      <c r="F53" s="270">
        <f>D53/C53*100</f>
        <v>100</v>
      </c>
      <c r="G53" s="417" t="s">
        <v>120</v>
      </c>
      <c r="H53" s="25"/>
    </row>
    <row r="54" spans="1:9" s="10" customFormat="1" ht="20.25">
      <c r="A54" s="174"/>
      <c r="B54" s="175"/>
      <c r="C54" s="176"/>
      <c r="D54" s="176"/>
      <c r="E54" s="176"/>
      <c r="F54" s="176"/>
      <c r="G54" s="176"/>
      <c r="H54" s="25"/>
    </row>
    <row r="55" spans="1:9" s="29" customFormat="1" ht="20.25">
      <c r="A55" s="177"/>
      <c r="B55" s="177"/>
      <c r="C55" s="177"/>
      <c r="D55" s="177"/>
      <c r="E55" s="177"/>
      <c r="F55" s="177"/>
      <c r="G55" s="177"/>
      <c r="H55" s="26"/>
      <c r="I55" s="28"/>
    </row>
    <row r="56" spans="1:9" s="32" customFormat="1" ht="21.75" customHeight="1">
      <c r="A56" s="240" t="s">
        <v>32</v>
      </c>
      <c r="B56" s="240"/>
      <c r="C56" s="240"/>
      <c r="D56" s="240"/>
      <c r="G56" s="240" t="s">
        <v>484</v>
      </c>
      <c r="H56" s="31"/>
      <c r="I56" s="39"/>
    </row>
    <row r="57" spans="1:9" s="29" customFormat="1" ht="39" customHeight="1">
      <c r="A57" s="240" t="s">
        <v>144</v>
      </c>
      <c r="B57" s="240"/>
      <c r="C57" s="240"/>
      <c r="D57" s="177"/>
      <c r="G57" s="544" t="s">
        <v>485</v>
      </c>
      <c r="H57" s="26"/>
      <c r="I57" s="28"/>
    </row>
    <row r="58" spans="1:9" s="29" customFormat="1" ht="20.25">
      <c r="A58" s="177"/>
      <c r="B58" s="177"/>
      <c r="C58" s="177"/>
      <c r="D58" s="177"/>
      <c r="E58" s="177"/>
      <c r="F58" s="177"/>
      <c r="G58" s="177"/>
      <c r="H58" s="26"/>
      <c r="I58" s="28"/>
    </row>
    <row r="59" spans="1:9" s="33" customFormat="1" ht="21" customHeight="1"/>
  </sheetData>
  <sheetProtection selectLockedCells="1" selectUnlockedCells="1"/>
  <mergeCells count="20">
    <mergeCell ref="A30:G30"/>
    <mergeCell ref="A20:G20"/>
    <mergeCell ref="A23:G23"/>
    <mergeCell ref="F6:G6"/>
    <mergeCell ref="A8:G8"/>
    <mergeCell ref="A9:G9"/>
    <mergeCell ref="A11:D11"/>
    <mergeCell ref="A12:G12"/>
    <mergeCell ref="A13:G13"/>
    <mergeCell ref="A15:G15"/>
    <mergeCell ref="A16:G16"/>
    <mergeCell ref="A17:G17"/>
    <mergeCell ref="A18:G18"/>
    <mergeCell ref="A22:G22"/>
    <mergeCell ref="A19:G19"/>
    <mergeCell ref="A32:G32"/>
    <mergeCell ref="A34:G34"/>
    <mergeCell ref="A43:G43"/>
    <mergeCell ref="A45:G45"/>
    <mergeCell ref="A47:G47"/>
  </mergeCells>
  <printOptions horizontalCentered="1"/>
  <pageMargins left="0.39370078740157483" right="0.19685039370078741" top="0.39370078740157483" bottom="0.39370078740157483" header="0.51181102362204722" footer="0.51181102362204722"/>
  <pageSetup paperSize="9" scale="59" firstPageNumber="0" orientation="portrait" horizontalDpi="300" verticalDpi="300" r:id="rId1"/>
  <headerFooter alignWithMargins="0"/>
  <rowBreaks count="1" manualBreakCount="1">
    <brk id="39" max="6" man="1"/>
  </rowBreaks>
</worksheet>
</file>

<file path=xl/worksheets/sheet30.xml><?xml version="1.0" encoding="utf-8"?>
<worksheet xmlns="http://schemas.openxmlformats.org/spreadsheetml/2006/main" xmlns:r="http://schemas.openxmlformats.org/officeDocument/2006/relationships">
  <sheetPr>
    <tabColor rgb="FF00B050"/>
  </sheetPr>
  <dimension ref="A1:K108"/>
  <sheetViews>
    <sheetView view="pageBreakPreview" topLeftCell="A43" zoomScale="75" zoomScaleNormal="75" zoomScaleSheetLayoutView="75" workbookViewId="0">
      <selection activeCell="K40" sqref="K40"/>
    </sheetView>
  </sheetViews>
  <sheetFormatPr defaultRowHeight="12.75"/>
  <cols>
    <col min="1" max="1" width="21.85546875" style="57" customWidth="1"/>
    <col min="2" max="2" width="15.5703125" style="57" customWidth="1"/>
    <col min="3" max="3" width="16.28515625" style="57" customWidth="1"/>
    <col min="4" max="4" width="16.42578125" style="57" customWidth="1"/>
    <col min="5" max="5" width="17.42578125" style="57" customWidth="1"/>
    <col min="6" max="6" width="19.5703125" style="57" customWidth="1"/>
    <col min="7" max="7" width="36.140625" style="57" customWidth="1"/>
    <col min="8" max="8" width="26.28515625" style="57" bestFit="1" customWidth="1"/>
    <col min="9" max="256" width="9.140625" style="57"/>
    <col min="257" max="257" width="21.85546875" style="57" customWidth="1"/>
    <col min="258" max="258" width="13" style="57" customWidth="1"/>
    <col min="259" max="260" width="13.7109375" style="57" bestFit="1" customWidth="1"/>
    <col min="261" max="261" width="14" style="57" customWidth="1"/>
    <col min="262" max="262" width="17.140625" style="57" customWidth="1"/>
    <col min="263" max="263" width="32.85546875" style="57" customWidth="1"/>
    <col min="264" max="264" width="62.140625" style="57" customWidth="1"/>
    <col min="265" max="512" width="9.140625" style="57"/>
    <col min="513" max="513" width="21.85546875" style="57" customWidth="1"/>
    <col min="514" max="514" width="13" style="57" customWidth="1"/>
    <col min="515" max="516" width="13.7109375" style="57" bestFit="1" customWidth="1"/>
    <col min="517" max="517" width="14" style="57" customWidth="1"/>
    <col min="518" max="518" width="17.140625" style="57" customWidth="1"/>
    <col min="519" max="519" width="32.85546875" style="57" customWidth="1"/>
    <col min="520" max="520" width="62.140625" style="57" customWidth="1"/>
    <col min="521" max="768" width="9.140625" style="57"/>
    <col min="769" max="769" width="21.85546875" style="57" customWidth="1"/>
    <col min="770" max="770" width="13" style="57" customWidth="1"/>
    <col min="771" max="772" width="13.7109375" style="57" bestFit="1" customWidth="1"/>
    <col min="773" max="773" width="14" style="57" customWidth="1"/>
    <col min="774" max="774" width="17.140625" style="57" customWidth="1"/>
    <col min="775" max="775" width="32.85546875" style="57" customWidth="1"/>
    <col min="776" max="776" width="62.140625" style="57" customWidth="1"/>
    <col min="777" max="1024" width="9.140625" style="57"/>
    <col min="1025" max="1025" width="21.85546875" style="57" customWidth="1"/>
    <col min="1026" max="1026" width="13" style="57" customWidth="1"/>
    <col min="1027" max="1028" width="13.7109375" style="57" bestFit="1" customWidth="1"/>
    <col min="1029" max="1029" width="14" style="57" customWidth="1"/>
    <col min="1030" max="1030" width="17.140625" style="57" customWidth="1"/>
    <col min="1031" max="1031" width="32.85546875" style="57" customWidth="1"/>
    <col min="1032" max="1032" width="62.140625" style="57" customWidth="1"/>
    <col min="1033" max="1280" width="9.140625" style="57"/>
    <col min="1281" max="1281" width="21.85546875" style="57" customWidth="1"/>
    <col min="1282" max="1282" width="13" style="57" customWidth="1"/>
    <col min="1283" max="1284" width="13.7109375" style="57" bestFit="1" customWidth="1"/>
    <col min="1285" max="1285" width="14" style="57" customWidth="1"/>
    <col min="1286" max="1286" width="17.140625" style="57" customWidth="1"/>
    <col min="1287" max="1287" width="32.85546875" style="57" customWidth="1"/>
    <col min="1288" max="1288" width="62.140625" style="57" customWidth="1"/>
    <col min="1289" max="1536" width="9.140625" style="57"/>
    <col min="1537" max="1537" width="21.85546875" style="57" customWidth="1"/>
    <col min="1538" max="1538" width="13" style="57" customWidth="1"/>
    <col min="1539" max="1540" width="13.7109375" style="57" bestFit="1" customWidth="1"/>
    <col min="1541" max="1541" width="14" style="57" customWidth="1"/>
    <col min="1542" max="1542" width="17.140625" style="57" customWidth="1"/>
    <col min="1543" max="1543" width="32.85546875" style="57" customWidth="1"/>
    <col min="1544" max="1544" width="62.140625" style="57" customWidth="1"/>
    <col min="1545" max="1792" width="9.140625" style="57"/>
    <col min="1793" max="1793" width="21.85546875" style="57" customWidth="1"/>
    <col min="1794" max="1794" width="13" style="57" customWidth="1"/>
    <col min="1795" max="1796" width="13.7109375" style="57" bestFit="1" customWidth="1"/>
    <col min="1797" max="1797" width="14" style="57" customWidth="1"/>
    <col min="1798" max="1798" width="17.140625" style="57" customWidth="1"/>
    <col min="1799" max="1799" width="32.85546875" style="57" customWidth="1"/>
    <col min="1800" max="1800" width="62.140625" style="57" customWidth="1"/>
    <col min="1801" max="2048" width="9.140625" style="57"/>
    <col min="2049" max="2049" width="21.85546875" style="57" customWidth="1"/>
    <col min="2050" max="2050" width="13" style="57" customWidth="1"/>
    <col min="2051" max="2052" width="13.7109375" style="57" bestFit="1" customWidth="1"/>
    <col min="2053" max="2053" width="14" style="57" customWidth="1"/>
    <col min="2054" max="2054" width="17.140625" style="57" customWidth="1"/>
    <col min="2055" max="2055" width="32.85546875" style="57" customWidth="1"/>
    <col min="2056" max="2056" width="62.140625" style="57" customWidth="1"/>
    <col min="2057" max="2304" width="9.140625" style="57"/>
    <col min="2305" max="2305" width="21.85546875" style="57" customWidth="1"/>
    <col min="2306" max="2306" width="13" style="57" customWidth="1"/>
    <col min="2307" max="2308" width="13.7109375" style="57" bestFit="1" customWidth="1"/>
    <col min="2309" max="2309" width="14" style="57" customWidth="1"/>
    <col min="2310" max="2310" width="17.140625" style="57" customWidth="1"/>
    <col min="2311" max="2311" width="32.85546875" style="57" customWidth="1"/>
    <col min="2312" max="2312" width="62.140625" style="57" customWidth="1"/>
    <col min="2313" max="2560" width="9.140625" style="57"/>
    <col min="2561" max="2561" width="21.85546875" style="57" customWidth="1"/>
    <col min="2562" max="2562" width="13" style="57" customWidth="1"/>
    <col min="2563" max="2564" width="13.7109375" style="57" bestFit="1" customWidth="1"/>
    <col min="2565" max="2565" width="14" style="57" customWidth="1"/>
    <col min="2566" max="2566" width="17.140625" style="57" customWidth="1"/>
    <col min="2567" max="2567" width="32.85546875" style="57" customWidth="1"/>
    <col min="2568" max="2568" width="62.140625" style="57" customWidth="1"/>
    <col min="2569" max="2816" width="9.140625" style="57"/>
    <col min="2817" max="2817" width="21.85546875" style="57" customWidth="1"/>
    <col min="2818" max="2818" width="13" style="57" customWidth="1"/>
    <col min="2819" max="2820" width="13.7109375" style="57" bestFit="1" customWidth="1"/>
    <col min="2821" max="2821" width="14" style="57" customWidth="1"/>
    <col min="2822" max="2822" width="17.140625" style="57" customWidth="1"/>
    <col min="2823" max="2823" width="32.85546875" style="57" customWidth="1"/>
    <col min="2824" max="2824" width="62.140625" style="57" customWidth="1"/>
    <col min="2825" max="3072" width="9.140625" style="57"/>
    <col min="3073" max="3073" width="21.85546875" style="57" customWidth="1"/>
    <col min="3074" max="3074" width="13" style="57" customWidth="1"/>
    <col min="3075" max="3076" width="13.7109375" style="57" bestFit="1" customWidth="1"/>
    <col min="3077" max="3077" width="14" style="57" customWidth="1"/>
    <col min="3078" max="3078" width="17.140625" style="57" customWidth="1"/>
    <col min="3079" max="3079" width="32.85546875" style="57" customWidth="1"/>
    <col min="3080" max="3080" width="62.140625" style="57" customWidth="1"/>
    <col min="3081" max="3328" width="9.140625" style="57"/>
    <col min="3329" max="3329" width="21.85546875" style="57" customWidth="1"/>
    <col min="3330" max="3330" width="13" style="57" customWidth="1"/>
    <col min="3331" max="3332" width="13.7109375" style="57" bestFit="1" customWidth="1"/>
    <col min="3333" max="3333" width="14" style="57" customWidth="1"/>
    <col min="3334" max="3334" width="17.140625" style="57" customWidth="1"/>
    <col min="3335" max="3335" width="32.85546875" style="57" customWidth="1"/>
    <col min="3336" max="3336" width="62.140625" style="57" customWidth="1"/>
    <col min="3337" max="3584" width="9.140625" style="57"/>
    <col min="3585" max="3585" width="21.85546875" style="57" customWidth="1"/>
    <col min="3586" max="3586" width="13" style="57" customWidth="1"/>
    <col min="3587" max="3588" width="13.7109375" style="57" bestFit="1" customWidth="1"/>
    <col min="3589" max="3589" width="14" style="57" customWidth="1"/>
    <col min="3590" max="3590" width="17.140625" style="57" customWidth="1"/>
    <col min="3591" max="3591" width="32.85546875" style="57" customWidth="1"/>
    <col min="3592" max="3592" width="62.140625" style="57" customWidth="1"/>
    <col min="3593" max="3840" width="9.140625" style="57"/>
    <col min="3841" max="3841" width="21.85546875" style="57" customWidth="1"/>
    <col min="3842" max="3842" width="13" style="57" customWidth="1"/>
    <col min="3843" max="3844" width="13.7109375" style="57" bestFit="1" customWidth="1"/>
    <col min="3845" max="3845" width="14" style="57" customWidth="1"/>
    <col min="3846" max="3846" width="17.140625" style="57" customWidth="1"/>
    <col min="3847" max="3847" width="32.85546875" style="57" customWidth="1"/>
    <col min="3848" max="3848" width="62.140625" style="57" customWidth="1"/>
    <col min="3849" max="4096" width="9.140625" style="57"/>
    <col min="4097" max="4097" width="21.85546875" style="57" customWidth="1"/>
    <col min="4098" max="4098" width="13" style="57" customWidth="1"/>
    <col min="4099" max="4100" width="13.7109375" style="57" bestFit="1" customWidth="1"/>
    <col min="4101" max="4101" width="14" style="57" customWidth="1"/>
    <col min="4102" max="4102" width="17.140625" style="57" customWidth="1"/>
    <col min="4103" max="4103" width="32.85546875" style="57" customWidth="1"/>
    <col min="4104" max="4104" width="62.140625" style="57" customWidth="1"/>
    <col min="4105" max="4352" width="9.140625" style="57"/>
    <col min="4353" max="4353" width="21.85546875" style="57" customWidth="1"/>
    <col min="4354" max="4354" width="13" style="57" customWidth="1"/>
    <col min="4355" max="4356" width="13.7109375" style="57" bestFit="1" customWidth="1"/>
    <col min="4357" max="4357" width="14" style="57" customWidth="1"/>
    <col min="4358" max="4358" width="17.140625" style="57" customWidth="1"/>
    <col min="4359" max="4359" width="32.85546875" style="57" customWidth="1"/>
    <col min="4360" max="4360" width="62.140625" style="57" customWidth="1"/>
    <col min="4361" max="4608" width="9.140625" style="57"/>
    <col min="4609" max="4609" width="21.85546875" style="57" customWidth="1"/>
    <col min="4610" max="4610" width="13" style="57" customWidth="1"/>
    <col min="4611" max="4612" width="13.7109375" style="57" bestFit="1" customWidth="1"/>
    <col min="4613" max="4613" width="14" style="57" customWidth="1"/>
    <col min="4614" max="4614" width="17.140625" style="57" customWidth="1"/>
    <col min="4615" max="4615" width="32.85546875" style="57" customWidth="1"/>
    <col min="4616" max="4616" width="62.140625" style="57" customWidth="1"/>
    <col min="4617" max="4864" width="9.140625" style="57"/>
    <col min="4865" max="4865" width="21.85546875" style="57" customWidth="1"/>
    <col min="4866" max="4866" width="13" style="57" customWidth="1"/>
    <col min="4867" max="4868" width="13.7109375" style="57" bestFit="1" customWidth="1"/>
    <col min="4869" max="4869" width="14" style="57" customWidth="1"/>
    <col min="4870" max="4870" width="17.140625" style="57" customWidth="1"/>
    <col min="4871" max="4871" width="32.85546875" style="57" customWidth="1"/>
    <col min="4872" max="4872" width="62.140625" style="57" customWidth="1"/>
    <col min="4873" max="5120" width="9.140625" style="57"/>
    <col min="5121" max="5121" width="21.85546875" style="57" customWidth="1"/>
    <col min="5122" max="5122" width="13" style="57" customWidth="1"/>
    <col min="5123" max="5124" width="13.7109375" style="57" bestFit="1" customWidth="1"/>
    <col min="5125" max="5125" width="14" style="57" customWidth="1"/>
    <col min="5126" max="5126" width="17.140625" style="57" customWidth="1"/>
    <col min="5127" max="5127" width="32.85546875" style="57" customWidth="1"/>
    <col min="5128" max="5128" width="62.140625" style="57" customWidth="1"/>
    <col min="5129" max="5376" width="9.140625" style="57"/>
    <col min="5377" max="5377" width="21.85546875" style="57" customWidth="1"/>
    <col min="5378" max="5378" width="13" style="57" customWidth="1"/>
    <col min="5379" max="5380" width="13.7109375" style="57" bestFit="1" customWidth="1"/>
    <col min="5381" max="5381" width="14" style="57" customWidth="1"/>
    <col min="5382" max="5382" width="17.140625" style="57" customWidth="1"/>
    <col min="5383" max="5383" width="32.85546875" style="57" customWidth="1"/>
    <col min="5384" max="5384" width="62.140625" style="57" customWidth="1"/>
    <col min="5385" max="5632" width="9.140625" style="57"/>
    <col min="5633" max="5633" width="21.85546875" style="57" customWidth="1"/>
    <col min="5634" max="5634" width="13" style="57" customWidth="1"/>
    <col min="5635" max="5636" width="13.7109375" style="57" bestFit="1" customWidth="1"/>
    <col min="5637" max="5637" width="14" style="57" customWidth="1"/>
    <col min="5638" max="5638" width="17.140625" style="57" customWidth="1"/>
    <col min="5639" max="5639" width="32.85546875" style="57" customWidth="1"/>
    <col min="5640" max="5640" width="62.140625" style="57" customWidth="1"/>
    <col min="5641" max="5888" width="9.140625" style="57"/>
    <col min="5889" max="5889" width="21.85546875" style="57" customWidth="1"/>
    <col min="5890" max="5890" width="13" style="57" customWidth="1"/>
    <col min="5891" max="5892" width="13.7109375" style="57" bestFit="1" customWidth="1"/>
    <col min="5893" max="5893" width="14" style="57" customWidth="1"/>
    <col min="5894" max="5894" width="17.140625" style="57" customWidth="1"/>
    <col min="5895" max="5895" width="32.85546875" style="57" customWidth="1"/>
    <col min="5896" max="5896" width="62.140625" style="57" customWidth="1"/>
    <col min="5897" max="6144" width="9.140625" style="57"/>
    <col min="6145" max="6145" width="21.85546875" style="57" customWidth="1"/>
    <col min="6146" max="6146" width="13" style="57" customWidth="1"/>
    <col min="6147" max="6148" width="13.7109375" style="57" bestFit="1" customWidth="1"/>
    <col min="6149" max="6149" width="14" style="57" customWidth="1"/>
    <col min="6150" max="6150" width="17.140625" style="57" customWidth="1"/>
    <col min="6151" max="6151" width="32.85546875" style="57" customWidth="1"/>
    <col min="6152" max="6152" width="62.140625" style="57" customWidth="1"/>
    <col min="6153" max="6400" width="9.140625" style="57"/>
    <col min="6401" max="6401" width="21.85546875" style="57" customWidth="1"/>
    <col min="6402" max="6402" width="13" style="57" customWidth="1"/>
    <col min="6403" max="6404" width="13.7109375" style="57" bestFit="1" customWidth="1"/>
    <col min="6405" max="6405" width="14" style="57" customWidth="1"/>
    <col min="6406" max="6406" width="17.140625" style="57" customWidth="1"/>
    <col min="6407" max="6407" width="32.85546875" style="57" customWidth="1"/>
    <col min="6408" max="6408" width="62.140625" style="57" customWidth="1"/>
    <col min="6409" max="6656" width="9.140625" style="57"/>
    <col min="6657" max="6657" width="21.85546875" style="57" customWidth="1"/>
    <col min="6658" max="6658" width="13" style="57" customWidth="1"/>
    <col min="6659" max="6660" width="13.7109375" style="57" bestFit="1" customWidth="1"/>
    <col min="6661" max="6661" width="14" style="57" customWidth="1"/>
    <col min="6662" max="6662" width="17.140625" style="57" customWidth="1"/>
    <col min="6663" max="6663" width="32.85546875" style="57" customWidth="1"/>
    <col min="6664" max="6664" width="62.140625" style="57" customWidth="1"/>
    <col min="6665" max="6912" width="9.140625" style="57"/>
    <col min="6913" max="6913" width="21.85546875" style="57" customWidth="1"/>
    <col min="6914" max="6914" width="13" style="57" customWidth="1"/>
    <col min="6915" max="6916" width="13.7109375" style="57" bestFit="1" customWidth="1"/>
    <col min="6917" max="6917" width="14" style="57" customWidth="1"/>
    <col min="6918" max="6918" width="17.140625" style="57" customWidth="1"/>
    <col min="6919" max="6919" width="32.85546875" style="57" customWidth="1"/>
    <col min="6920" max="6920" width="62.140625" style="57" customWidth="1"/>
    <col min="6921" max="7168" width="9.140625" style="57"/>
    <col min="7169" max="7169" width="21.85546875" style="57" customWidth="1"/>
    <col min="7170" max="7170" width="13" style="57" customWidth="1"/>
    <col min="7171" max="7172" width="13.7109375" style="57" bestFit="1" customWidth="1"/>
    <col min="7173" max="7173" width="14" style="57" customWidth="1"/>
    <col min="7174" max="7174" width="17.140625" style="57" customWidth="1"/>
    <col min="7175" max="7175" width="32.85546875" style="57" customWidth="1"/>
    <col min="7176" max="7176" width="62.140625" style="57" customWidth="1"/>
    <col min="7177" max="7424" width="9.140625" style="57"/>
    <col min="7425" max="7425" width="21.85546875" style="57" customWidth="1"/>
    <col min="7426" max="7426" width="13" style="57" customWidth="1"/>
    <col min="7427" max="7428" width="13.7109375" style="57" bestFit="1" customWidth="1"/>
    <col min="7429" max="7429" width="14" style="57" customWidth="1"/>
    <col min="7430" max="7430" width="17.140625" style="57" customWidth="1"/>
    <col min="7431" max="7431" width="32.85546875" style="57" customWidth="1"/>
    <col min="7432" max="7432" width="62.140625" style="57" customWidth="1"/>
    <col min="7433" max="7680" width="9.140625" style="57"/>
    <col min="7681" max="7681" width="21.85546875" style="57" customWidth="1"/>
    <col min="7682" max="7682" width="13" style="57" customWidth="1"/>
    <col min="7683" max="7684" width="13.7109375" style="57" bestFit="1" customWidth="1"/>
    <col min="7685" max="7685" width="14" style="57" customWidth="1"/>
    <col min="7686" max="7686" width="17.140625" style="57" customWidth="1"/>
    <col min="7687" max="7687" width="32.85546875" style="57" customWidth="1"/>
    <col min="7688" max="7688" width="62.140625" style="57" customWidth="1"/>
    <col min="7689" max="7936" width="9.140625" style="57"/>
    <col min="7937" max="7937" width="21.85546875" style="57" customWidth="1"/>
    <col min="7938" max="7938" width="13" style="57" customWidth="1"/>
    <col min="7939" max="7940" width="13.7109375" style="57" bestFit="1" customWidth="1"/>
    <col min="7941" max="7941" width="14" style="57" customWidth="1"/>
    <col min="7942" max="7942" width="17.140625" style="57" customWidth="1"/>
    <col min="7943" max="7943" width="32.85546875" style="57" customWidth="1"/>
    <col min="7944" max="7944" width="62.140625" style="57" customWidth="1"/>
    <col min="7945" max="8192" width="9.140625" style="57"/>
    <col min="8193" max="8193" width="21.85546875" style="57" customWidth="1"/>
    <col min="8194" max="8194" width="13" style="57" customWidth="1"/>
    <col min="8195" max="8196" width="13.7109375" style="57" bestFit="1" customWidth="1"/>
    <col min="8197" max="8197" width="14" style="57" customWidth="1"/>
    <col min="8198" max="8198" width="17.140625" style="57" customWidth="1"/>
    <col min="8199" max="8199" width="32.85546875" style="57" customWidth="1"/>
    <col min="8200" max="8200" width="62.140625" style="57" customWidth="1"/>
    <col min="8201" max="8448" width="9.140625" style="57"/>
    <col min="8449" max="8449" width="21.85546875" style="57" customWidth="1"/>
    <col min="8450" max="8450" width="13" style="57" customWidth="1"/>
    <col min="8451" max="8452" width="13.7109375" style="57" bestFit="1" customWidth="1"/>
    <col min="8453" max="8453" width="14" style="57" customWidth="1"/>
    <col min="8454" max="8454" width="17.140625" style="57" customWidth="1"/>
    <col min="8455" max="8455" width="32.85546875" style="57" customWidth="1"/>
    <col min="8456" max="8456" width="62.140625" style="57" customWidth="1"/>
    <col min="8457" max="8704" width="9.140625" style="57"/>
    <col min="8705" max="8705" width="21.85546875" style="57" customWidth="1"/>
    <col min="8706" max="8706" width="13" style="57" customWidth="1"/>
    <col min="8707" max="8708" width="13.7109375" style="57" bestFit="1" customWidth="1"/>
    <col min="8709" max="8709" width="14" style="57" customWidth="1"/>
    <col min="8710" max="8710" width="17.140625" style="57" customWidth="1"/>
    <col min="8711" max="8711" width="32.85546875" style="57" customWidth="1"/>
    <col min="8712" max="8712" width="62.140625" style="57" customWidth="1"/>
    <col min="8713" max="8960" width="9.140625" style="57"/>
    <col min="8961" max="8961" width="21.85546875" style="57" customWidth="1"/>
    <col min="8962" max="8962" width="13" style="57" customWidth="1"/>
    <col min="8963" max="8964" width="13.7109375" style="57" bestFit="1" customWidth="1"/>
    <col min="8965" max="8965" width="14" style="57" customWidth="1"/>
    <col min="8966" max="8966" width="17.140625" style="57" customWidth="1"/>
    <col min="8967" max="8967" width="32.85546875" style="57" customWidth="1"/>
    <col min="8968" max="8968" width="62.140625" style="57" customWidth="1"/>
    <col min="8969" max="9216" width="9.140625" style="57"/>
    <col min="9217" max="9217" width="21.85546875" style="57" customWidth="1"/>
    <col min="9218" max="9218" width="13" style="57" customWidth="1"/>
    <col min="9219" max="9220" width="13.7109375" style="57" bestFit="1" customWidth="1"/>
    <col min="9221" max="9221" width="14" style="57" customWidth="1"/>
    <col min="9222" max="9222" width="17.140625" style="57" customWidth="1"/>
    <col min="9223" max="9223" width="32.85546875" style="57" customWidth="1"/>
    <col min="9224" max="9224" width="62.140625" style="57" customWidth="1"/>
    <col min="9225" max="9472" width="9.140625" style="57"/>
    <col min="9473" max="9473" width="21.85546875" style="57" customWidth="1"/>
    <col min="9474" max="9474" width="13" style="57" customWidth="1"/>
    <col min="9475" max="9476" width="13.7109375" style="57" bestFit="1" customWidth="1"/>
    <col min="9477" max="9477" width="14" style="57" customWidth="1"/>
    <col min="9478" max="9478" width="17.140625" style="57" customWidth="1"/>
    <col min="9479" max="9479" width="32.85546875" style="57" customWidth="1"/>
    <col min="9480" max="9480" width="62.140625" style="57" customWidth="1"/>
    <col min="9481" max="9728" width="9.140625" style="57"/>
    <col min="9729" max="9729" width="21.85546875" style="57" customWidth="1"/>
    <col min="9730" max="9730" width="13" style="57" customWidth="1"/>
    <col min="9731" max="9732" width="13.7109375" style="57" bestFit="1" customWidth="1"/>
    <col min="9733" max="9733" width="14" style="57" customWidth="1"/>
    <col min="9734" max="9734" width="17.140625" style="57" customWidth="1"/>
    <col min="9735" max="9735" width="32.85546875" style="57" customWidth="1"/>
    <col min="9736" max="9736" width="62.140625" style="57" customWidth="1"/>
    <col min="9737" max="9984" width="9.140625" style="57"/>
    <col min="9985" max="9985" width="21.85546875" style="57" customWidth="1"/>
    <col min="9986" max="9986" width="13" style="57" customWidth="1"/>
    <col min="9987" max="9988" width="13.7109375" style="57" bestFit="1" customWidth="1"/>
    <col min="9989" max="9989" width="14" style="57" customWidth="1"/>
    <col min="9990" max="9990" width="17.140625" style="57" customWidth="1"/>
    <col min="9991" max="9991" width="32.85546875" style="57" customWidth="1"/>
    <col min="9992" max="9992" width="62.140625" style="57" customWidth="1"/>
    <col min="9993" max="10240" width="9.140625" style="57"/>
    <col min="10241" max="10241" width="21.85546875" style="57" customWidth="1"/>
    <col min="10242" max="10242" width="13" style="57" customWidth="1"/>
    <col min="10243" max="10244" width="13.7109375" style="57" bestFit="1" customWidth="1"/>
    <col min="10245" max="10245" width="14" style="57" customWidth="1"/>
    <col min="10246" max="10246" width="17.140625" style="57" customWidth="1"/>
    <col min="10247" max="10247" width="32.85546875" style="57" customWidth="1"/>
    <col min="10248" max="10248" width="62.140625" style="57" customWidth="1"/>
    <col min="10249" max="10496" width="9.140625" style="57"/>
    <col min="10497" max="10497" width="21.85546875" style="57" customWidth="1"/>
    <col min="10498" max="10498" width="13" style="57" customWidth="1"/>
    <col min="10499" max="10500" width="13.7109375" style="57" bestFit="1" customWidth="1"/>
    <col min="10501" max="10501" width="14" style="57" customWidth="1"/>
    <col min="10502" max="10502" width="17.140625" style="57" customWidth="1"/>
    <col min="10503" max="10503" width="32.85546875" style="57" customWidth="1"/>
    <col min="10504" max="10504" width="62.140625" style="57" customWidth="1"/>
    <col min="10505" max="10752" width="9.140625" style="57"/>
    <col min="10753" max="10753" width="21.85546875" style="57" customWidth="1"/>
    <col min="10754" max="10754" width="13" style="57" customWidth="1"/>
    <col min="10755" max="10756" width="13.7109375" style="57" bestFit="1" customWidth="1"/>
    <col min="10757" max="10757" width="14" style="57" customWidth="1"/>
    <col min="10758" max="10758" width="17.140625" style="57" customWidth="1"/>
    <col min="10759" max="10759" width="32.85546875" style="57" customWidth="1"/>
    <col min="10760" max="10760" width="62.140625" style="57" customWidth="1"/>
    <col min="10761" max="11008" width="9.140625" style="57"/>
    <col min="11009" max="11009" width="21.85546875" style="57" customWidth="1"/>
    <col min="11010" max="11010" width="13" style="57" customWidth="1"/>
    <col min="11011" max="11012" width="13.7109375" style="57" bestFit="1" customWidth="1"/>
    <col min="11013" max="11013" width="14" style="57" customWidth="1"/>
    <col min="11014" max="11014" width="17.140625" style="57" customWidth="1"/>
    <col min="11015" max="11015" width="32.85546875" style="57" customWidth="1"/>
    <col min="11016" max="11016" width="62.140625" style="57" customWidth="1"/>
    <col min="11017" max="11264" width="9.140625" style="57"/>
    <col min="11265" max="11265" width="21.85546875" style="57" customWidth="1"/>
    <col min="11266" max="11266" width="13" style="57" customWidth="1"/>
    <col min="11267" max="11268" width="13.7109375" style="57" bestFit="1" customWidth="1"/>
    <col min="11269" max="11269" width="14" style="57" customWidth="1"/>
    <col min="11270" max="11270" width="17.140625" style="57" customWidth="1"/>
    <col min="11271" max="11271" width="32.85546875" style="57" customWidth="1"/>
    <col min="11272" max="11272" width="62.140625" style="57" customWidth="1"/>
    <col min="11273" max="11520" width="9.140625" style="57"/>
    <col min="11521" max="11521" width="21.85546875" style="57" customWidth="1"/>
    <col min="11522" max="11522" width="13" style="57" customWidth="1"/>
    <col min="11523" max="11524" width="13.7109375" style="57" bestFit="1" customWidth="1"/>
    <col min="11525" max="11525" width="14" style="57" customWidth="1"/>
    <col min="11526" max="11526" width="17.140625" style="57" customWidth="1"/>
    <col min="11527" max="11527" width="32.85546875" style="57" customWidth="1"/>
    <col min="11528" max="11528" width="62.140625" style="57" customWidth="1"/>
    <col min="11529" max="11776" width="9.140625" style="57"/>
    <col min="11777" max="11777" width="21.85546875" style="57" customWidth="1"/>
    <col min="11778" max="11778" width="13" style="57" customWidth="1"/>
    <col min="11779" max="11780" width="13.7109375" style="57" bestFit="1" customWidth="1"/>
    <col min="11781" max="11781" width="14" style="57" customWidth="1"/>
    <col min="11782" max="11782" width="17.140625" style="57" customWidth="1"/>
    <col min="11783" max="11783" width="32.85546875" style="57" customWidth="1"/>
    <col min="11784" max="11784" width="62.140625" style="57" customWidth="1"/>
    <col min="11785" max="12032" width="9.140625" style="57"/>
    <col min="12033" max="12033" width="21.85546875" style="57" customWidth="1"/>
    <col min="12034" max="12034" width="13" style="57" customWidth="1"/>
    <col min="12035" max="12036" width="13.7109375" style="57" bestFit="1" customWidth="1"/>
    <col min="12037" max="12037" width="14" style="57" customWidth="1"/>
    <col min="12038" max="12038" width="17.140625" style="57" customWidth="1"/>
    <col min="12039" max="12039" width="32.85546875" style="57" customWidth="1"/>
    <col min="12040" max="12040" width="62.140625" style="57" customWidth="1"/>
    <col min="12041" max="12288" width="9.140625" style="57"/>
    <col min="12289" max="12289" width="21.85546875" style="57" customWidth="1"/>
    <col min="12290" max="12290" width="13" style="57" customWidth="1"/>
    <col min="12291" max="12292" width="13.7109375" style="57" bestFit="1" customWidth="1"/>
    <col min="12293" max="12293" width="14" style="57" customWidth="1"/>
    <col min="12294" max="12294" width="17.140625" style="57" customWidth="1"/>
    <col min="12295" max="12295" width="32.85546875" style="57" customWidth="1"/>
    <col min="12296" max="12296" width="62.140625" style="57" customWidth="1"/>
    <col min="12297" max="12544" width="9.140625" style="57"/>
    <col min="12545" max="12545" width="21.85546875" style="57" customWidth="1"/>
    <col min="12546" max="12546" width="13" style="57" customWidth="1"/>
    <col min="12547" max="12548" width="13.7109375" style="57" bestFit="1" customWidth="1"/>
    <col min="12549" max="12549" width="14" style="57" customWidth="1"/>
    <col min="12550" max="12550" width="17.140625" style="57" customWidth="1"/>
    <col min="12551" max="12551" width="32.85546875" style="57" customWidth="1"/>
    <col min="12552" max="12552" width="62.140625" style="57" customWidth="1"/>
    <col min="12553" max="12800" width="9.140625" style="57"/>
    <col min="12801" max="12801" width="21.85546875" style="57" customWidth="1"/>
    <col min="12802" max="12802" width="13" style="57" customWidth="1"/>
    <col min="12803" max="12804" width="13.7109375" style="57" bestFit="1" customWidth="1"/>
    <col min="12805" max="12805" width="14" style="57" customWidth="1"/>
    <col min="12806" max="12806" width="17.140625" style="57" customWidth="1"/>
    <col min="12807" max="12807" width="32.85546875" style="57" customWidth="1"/>
    <col min="12808" max="12808" width="62.140625" style="57" customWidth="1"/>
    <col min="12809" max="13056" width="9.140625" style="57"/>
    <col min="13057" max="13057" width="21.85546875" style="57" customWidth="1"/>
    <col min="13058" max="13058" width="13" style="57" customWidth="1"/>
    <col min="13059" max="13060" width="13.7109375" style="57" bestFit="1" customWidth="1"/>
    <col min="13061" max="13061" width="14" style="57" customWidth="1"/>
    <col min="13062" max="13062" width="17.140625" style="57" customWidth="1"/>
    <col min="13063" max="13063" width="32.85546875" style="57" customWidth="1"/>
    <col min="13064" max="13064" width="62.140625" style="57" customWidth="1"/>
    <col min="13065" max="13312" width="9.140625" style="57"/>
    <col min="13313" max="13313" width="21.85546875" style="57" customWidth="1"/>
    <col min="13314" max="13314" width="13" style="57" customWidth="1"/>
    <col min="13315" max="13316" width="13.7109375" style="57" bestFit="1" customWidth="1"/>
    <col min="13317" max="13317" width="14" style="57" customWidth="1"/>
    <col min="13318" max="13318" width="17.140625" style="57" customWidth="1"/>
    <col min="13319" max="13319" width="32.85546875" style="57" customWidth="1"/>
    <col min="13320" max="13320" width="62.140625" style="57" customWidth="1"/>
    <col min="13321" max="13568" width="9.140625" style="57"/>
    <col min="13569" max="13569" width="21.85546875" style="57" customWidth="1"/>
    <col min="13570" max="13570" width="13" style="57" customWidth="1"/>
    <col min="13571" max="13572" width="13.7109375" style="57" bestFit="1" customWidth="1"/>
    <col min="13573" max="13573" width="14" style="57" customWidth="1"/>
    <col min="13574" max="13574" width="17.140625" style="57" customWidth="1"/>
    <col min="13575" max="13575" width="32.85546875" style="57" customWidth="1"/>
    <col min="13576" max="13576" width="62.140625" style="57" customWidth="1"/>
    <col min="13577" max="13824" width="9.140625" style="57"/>
    <col min="13825" max="13825" width="21.85546875" style="57" customWidth="1"/>
    <col min="13826" max="13826" width="13" style="57" customWidth="1"/>
    <col min="13827" max="13828" width="13.7109375" style="57" bestFit="1" customWidth="1"/>
    <col min="13829" max="13829" width="14" style="57" customWidth="1"/>
    <col min="13830" max="13830" width="17.140625" style="57" customWidth="1"/>
    <col min="13831" max="13831" width="32.85546875" style="57" customWidth="1"/>
    <col min="13832" max="13832" width="62.140625" style="57" customWidth="1"/>
    <col min="13833" max="14080" width="9.140625" style="57"/>
    <col min="14081" max="14081" width="21.85546875" style="57" customWidth="1"/>
    <col min="14082" max="14082" width="13" style="57" customWidth="1"/>
    <col min="14083" max="14084" width="13.7109375" style="57" bestFit="1" customWidth="1"/>
    <col min="14085" max="14085" width="14" style="57" customWidth="1"/>
    <col min="14086" max="14086" width="17.140625" style="57" customWidth="1"/>
    <col min="14087" max="14087" width="32.85546875" style="57" customWidth="1"/>
    <col min="14088" max="14088" width="62.140625" style="57" customWidth="1"/>
    <col min="14089" max="14336" width="9.140625" style="57"/>
    <col min="14337" max="14337" width="21.85546875" style="57" customWidth="1"/>
    <col min="14338" max="14338" width="13" style="57" customWidth="1"/>
    <col min="14339" max="14340" width="13.7109375" style="57" bestFit="1" customWidth="1"/>
    <col min="14341" max="14341" width="14" style="57" customWidth="1"/>
    <col min="14342" max="14342" width="17.140625" style="57" customWidth="1"/>
    <col min="14343" max="14343" width="32.85546875" style="57" customWidth="1"/>
    <col min="14344" max="14344" width="62.140625" style="57" customWidth="1"/>
    <col min="14345" max="14592" width="9.140625" style="57"/>
    <col min="14593" max="14593" width="21.85546875" style="57" customWidth="1"/>
    <col min="14594" max="14594" width="13" style="57" customWidth="1"/>
    <col min="14595" max="14596" width="13.7109375" style="57" bestFit="1" customWidth="1"/>
    <col min="14597" max="14597" width="14" style="57" customWidth="1"/>
    <col min="14598" max="14598" width="17.140625" style="57" customWidth="1"/>
    <col min="14599" max="14599" width="32.85546875" style="57" customWidth="1"/>
    <col min="14600" max="14600" width="62.140625" style="57" customWidth="1"/>
    <col min="14601" max="14848" width="9.140625" style="57"/>
    <col min="14849" max="14849" width="21.85546875" style="57" customWidth="1"/>
    <col min="14850" max="14850" width="13" style="57" customWidth="1"/>
    <col min="14851" max="14852" width="13.7109375" style="57" bestFit="1" customWidth="1"/>
    <col min="14853" max="14853" width="14" style="57" customWidth="1"/>
    <col min="14854" max="14854" width="17.140625" style="57" customWidth="1"/>
    <col min="14855" max="14855" width="32.85546875" style="57" customWidth="1"/>
    <col min="14856" max="14856" width="62.140625" style="57" customWidth="1"/>
    <col min="14857" max="15104" width="9.140625" style="57"/>
    <col min="15105" max="15105" width="21.85546875" style="57" customWidth="1"/>
    <col min="15106" max="15106" width="13" style="57" customWidth="1"/>
    <col min="15107" max="15108" width="13.7109375" style="57" bestFit="1" customWidth="1"/>
    <col min="15109" max="15109" width="14" style="57" customWidth="1"/>
    <col min="15110" max="15110" width="17.140625" style="57" customWidth="1"/>
    <col min="15111" max="15111" width="32.85546875" style="57" customWidth="1"/>
    <col min="15112" max="15112" width="62.140625" style="57" customWidth="1"/>
    <col min="15113" max="15360" width="9.140625" style="57"/>
    <col min="15361" max="15361" width="21.85546875" style="57" customWidth="1"/>
    <col min="15362" max="15362" width="13" style="57" customWidth="1"/>
    <col min="15363" max="15364" width="13.7109375" style="57" bestFit="1" customWidth="1"/>
    <col min="15365" max="15365" width="14" style="57" customWidth="1"/>
    <col min="15366" max="15366" width="17.140625" style="57" customWidth="1"/>
    <col min="15367" max="15367" width="32.85546875" style="57" customWidth="1"/>
    <col min="15368" max="15368" width="62.140625" style="57" customWidth="1"/>
    <col min="15369" max="15616" width="9.140625" style="57"/>
    <col min="15617" max="15617" width="21.85546875" style="57" customWidth="1"/>
    <col min="15618" max="15618" width="13" style="57" customWidth="1"/>
    <col min="15619" max="15620" width="13.7109375" style="57" bestFit="1" customWidth="1"/>
    <col min="15621" max="15621" width="14" style="57" customWidth="1"/>
    <col min="15622" max="15622" width="17.140625" style="57" customWidth="1"/>
    <col min="15623" max="15623" width="32.85546875" style="57" customWidth="1"/>
    <col min="15624" max="15624" width="62.140625" style="57" customWidth="1"/>
    <col min="15625" max="15872" width="9.140625" style="57"/>
    <col min="15873" max="15873" width="21.85546875" style="57" customWidth="1"/>
    <col min="15874" max="15874" width="13" style="57" customWidth="1"/>
    <col min="15875" max="15876" width="13.7109375" style="57" bestFit="1" customWidth="1"/>
    <col min="15877" max="15877" width="14" style="57" customWidth="1"/>
    <col min="15878" max="15878" width="17.140625" style="57" customWidth="1"/>
    <col min="15879" max="15879" width="32.85546875" style="57" customWidth="1"/>
    <col min="15880" max="15880" width="62.140625" style="57" customWidth="1"/>
    <col min="15881" max="16128" width="9.140625" style="57"/>
    <col min="16129" max="16129" width="21.85546875" style="57" customWidth="1"/>
    <col min="16130" max="16130" width="13" style="57" customWidth="1"/>
    <col min="16131" max="16132" width="13.7109375" style="57" bestFit="1" customWidth="1"/>
    <col min="16133" max="16133" width="14" style="57" customWidth="1"/>
    <col min="16134" max="16134" width="17.140625" style="57" customWidth="1"/>
    <col min="16135" max="16135" width="32.85546875" style="57" customWidth="1"/>
    <col min="16136" max="16136" width="62.140625" style="57" customWidth="1"/>
    <col min="16137" max="16384" width="9.140625" style="57"/>
  </cols>
  <sheetData>
    <row r="1" spans="1:8">
      <c r="A1" s="45"/>
      <c r="B1" s="45"/>
      <c r="C1" s="46"/>
      <c r="D1" s="46"/>
      <c r="E1" s="46"/>
      <c r="F1" s="46"/>
      <c r="G1" s="112" t="s">
        <v>0</v>
      </c>
    </row>
    <row r="2" spans="1:8">
      <c r="A2" s="45"/>
      <c r="B2" s="45"/>
      <c r="C2" s="46"/>
      <c r="D2" s="46"/>
      <c r="E2" s="46"/>
      <c r="F2" s="46"/>
      <c r="G2" s="112" t="s">
        <v>1</v>
      </c>
    </row>
    <row r="3" spans="1:8">
      <c r="A3" s="45"/>
      <c r="B3" s="45"/>
      <c r="C3" s="46"/>
      <c r="D3" s="46"/>
      <c r="E3" s="46"/>
      <c r="F3" s="46"/>
      <c r="G3" s="112" t="s">
        <v>2</v>
      </c>
    </row>
    <row r="4" spans="1:8">
      <c r="A4" s="45"/>
      <c r="B4" s="45"/>
      <c r="C4" s="46"/>
      <c r="D4" s="46"/>
      <c r="E4" s="46"/>
      <c r="F4" s="46"/>
      <c r="G4" s="112" t="s">
        <v>3</v>
      </c>
    </row>
    <row r="5" spans="1:8">
      <c r="A5" s="45"/>
      <c r="B5" s="48"/>
      <c r="C5" s="46"/>
      <c r="D5" s="46"/>
      <c r="E5" s="46"/>
      <c r="F5" s="46"/>
      <c r="G5" s="112" t="s">
        <v>4</v>
      </c>
    </row>
    <row r="6" spans="1:8" ht="15">
      <c r="A6" s="49"/>
      <c r="B6" s="50"/>
      <c r="C6" s="51"/>
      <c r="D6" s="51"/>
      <c r="E6" s="51"/>
      <c r="F6" s="628" t="s">
        <v>5</v>
      </c>
      <c r="G6" s="628"/>
    </row>
    <row r="7" spans="1:8" s="197" customFormat="1" ht="15">
      <c r="A7" s="40"/>
      <c r="B7" s="41"/>
      <c r="C7" s="42"/>
      <c r="D7" s="42"/>
      <c r="E7" s="43"/>
      <c r="F7" s="43"/>
      <c r="G7" s="132"/>
    </row>
    <row r="8" spans="1:8" s="197" customFormat="1" ht="13.5" customHeight="1">
      <c r="A8" s="40"/>
      <c r="B8" s="41"/>
      <c r="C8" s="123"/>
      <c r="D8" s="43"/>
      <c r="E8" s="123"/>
      <c r="F8" s="42"/>
      <c r="G8" s="42"/>
    </row>
    <row r="9" spans="1:8" s="198" customFormat="1" ht="23.25">
      <c r="A9" s="629" t="s">
        <v>6</v>
      </c>
      <c r="B9" s="629"/>
      <c r="C9" s="629"/>
      <c r="D9" s="629"/>
      <c r="E9" s="629"/>
      <c r="F9" s="629"/>
      <c r="G9" s="629"/>
    </row>
    <row r="10" spans="1:8" s="198" customFormat="1" ht="23.25">
      <c r="A10" s="630" t="s">
        <v>7</v>
      </c>
      <c r="B10" s="630"/>
      <c r="C10" s="630"/>
      <c r="D10" s="630"/>
      <c r="E10" s="630"/>
      <c r="F10" s="630"/>
      <c r="G10" s="630"/>
      <c r="H10" s="199"/>
    </row>
    <row r="11" spans="1:8" s="115" customFormat="1" ht="20.25">
      <c r="A11" s="413"/>
      <c r="B11" s="413"/>
      <c r="C11" s="413"/>
      <c r="D11" s="413"/>
      <c r="E11" s="413"/>
      <c r="F11" s="413"/>
      <c r="G11" s="413"/>
    </row>
    <row r="12" spans="1:8" s="200" customFormat="1" ht="20.25">
      <c r="A12" s="631" t="s">
        <v>396</v>
      </c>
      <c r="B12" s="631"/>
      <c r="C12" s="631"/>
      <c r="D12" s="631"/>
      <c r="E12" s="631"/>
      <c r="F12" s="631"/>
      <c r="G12" s="631"/>
    </row>
    <row r="13" spans="1:8" s="200" customFormat="1" ht="25.5" customHeight="1">
      <c r="A13" s="631" t="s">
        <v>8</v>
      </c>
      <c r="B13" s="631"/>
      <c r="C13" s="631"/>
      <c r="D13" s="631"/>
      <c r="E13" s="631"/>
      <c r="F13" s="631"/>
      <c r="G13" s="631"/>
    </row>
    <row r="14" spans="1:8" s="200" customFormat="1" ht="33" customHeight="1">
      <c r="A14" s="642" t="s">
        <v>9</v>
      </c>
      <c r="B14" s="642"/>
      <c r="C14" s="642"/>
      <c r="D14" s="642"/>
      <c r="E14" s="642"/>
      <c r="F14" s="642"/>
      <c r="G14" s="642"/>
    </row>
    <row r="15" spans="1:8" s="200" customFormat="1" ht="25.5" customHeight="1">
      <c r="A15" s="148" t="s">
        <v>160</v>
      </c>
      <c r="B15" s="149"/>
      <c r="C15" s="149"/>
      <c r="D15" s="149"/>
      <c r="E15" s="149"/>
      <c r="F15" s="149"/>
      <c r="G15" s="149"/>
    </row>
    <row r="16" spans="1:8" s="200" customFormat="1" ht="51.75" customHeight="1">
      <c r="A16" s="633" t="s">
        <v>161</v>
      </c>
      <c r="B16" s="633"/>
      <c r="C16" s="633"/>
      <c r="D16" s="633"/>
      <c r="E16" s="633"/>
      <c r="F16" s="633"/>
      <c r="G16" s="633"/>
    </row>
    <row r="17" spans="1:11" s="200" customFormat="1" ht="48" customHeight="1">
      <c r="A17" s="646" t="s">
        <v>397</v>
      </c>
      <c r="B17" s="646"/>
      <c r="C17" s="646"/>
      <c r="D17" s="646"/>
      <c r="E17" s="646"/>
      <c r="F17" s="646"/>
      <c r="G17" s="646"/>
    </row>
    <row r="18" spans="1:11" s="200" customFormat="1" ht="48" hidden="1" customHeight="1">
      <c r="A18" s="180"/>
      <c r="B18" s="180"/>
      <c r="C18" s="180"/>
      <c r="D18" s="180"/>
      <c r="E18" s="180"/>
      <c r="F18" s="180"/>
      <c r="G18" s="180"/>
    </row>
    <row r="19" spans="1:11" s="200" customFormat="1" ht="30.75" customHeight="1">
      <c r="A19" s="647" t="s">
        <v>10</v>
      </c>
      <c r="B19" s="647"/>
      <c r="C19" s="647"/>
      <c r="D19" s="647"/>
      <c r="E19" s="647"/>
      <c r="F19" s="647"/>
      <c r="G19" s="647"/>
    </row>
    <row r="20" spans="1:11" s="474" customFormat="1" ht="28.5" customHeight="1">
      <c r="A20" s="632" t="s">
        <v>163</v>
      </c>
      <c r="B20" s="632"/>
      <c r="C20" s="632"/>
      <c r="D20" s="632"/>
      <c r="E20" s="632"/>
      <c r="F20" s="632"/>
      <c r="G20" s="632"/>
    </row>
    <row r="21" spans="1:11" customFormat="1" ht="45" customHeight="1">
      <c r="A21" s="654" t="s">
        <v>221</v>
      </c>
      <c r="B21" s="654"/>
      <c r="C21" s="654"/>
      <c r="D21" s="654"/>
      <c r="E21" s="654"/>
      <c r="F21" s="654"/>
      <c r="G21" s="654"/>
    </row>
    <row r="22" spans="1:11" s="61" customFormat="1" ht="21.75" customHeight="1">
      <c r="A22" s="323" t="s">
        <v>270</v>
      </c>
      <c r="B22" s="324"/>
      <c r="C22" s="324"/>
      <c r="D22" s="324"/>
      <c r="E22" s="324"/>
      <c r="F22" s="324"/>
      <c r="G22" s="324"/>
    </row>
    <row r="23" spans="1:11" s="200" customFormat="1" ht="26.25" customHeight="1">
      <c r="A23" s="150" t="s">
        <v>165</v>
      </c>
      <c r="B23" s="151"/>
      <c r="C23" s="151"/>
      <c r="D23" s="151"/>
      <c r="E23" s="151"/>
      <c r="F23" s="151"/>
      <c r="G23" s="151"/>
    </row>
    <row r="24" spans="1:11" s="200" customFormat="1" ht="51" customHeight="1">
      <c r="A24" s="631" t="s">
        <v>398</v>
      </c>
      <c r="B24" s="635"/>
      <c r="C24" s="635"/>
      <c r="D24" s="635"/>
      <c r="E24" s="635"/>
      <c r="F24" s="635"/>
      <c r="G24" s="635"/>
    </row>
    <row r="25" spans="1:11" s="200" customFormat="1" ht="158.25" customHeight="1">
      <c r="A25" s="631" t="s">
        <v>399</v>
      </c>
      <c r="B25" s="635"/>
      <c r="C25" s="635"/>
      <c r="D25" s="635"/>
      <c r="E25" s="635"/>
      <c r="F25" s="635"/>
      <c r="G25" s="635"/>
    </row>
    <row r="26" spans="1:11" s="200" customFormat="1" ht="116.25" customHeight="1">
      <c r="A26" s="412" t="s">
        <v>11</v>
      </c>
      <c r="B26" s="402" t="s">
        <v>12</v>
      </c>
      <c r="C26" s="402" t="s">
        <v>13</v>
      </c>
      <c r="D26" s="402" t="s">
        <v>14</v>
      </c>
      <c r="E26" s="402" t="s">
        <v>15</v>
      </c>
      <c r="F26" s="402" t="s">
        <v>16</v>
      </c>
      <c r="G26" s="402" t="s">
        <v>17</v>
      </c>
      <c r="H26" s="201"/>
    </row>
    <row r="27" spans="1:11" s="200" customFormat="1" ht="24.75" customHeight="1">
      <c r="A27" s="412">
        <v>1</v>
      </c>
      <c r="B27" s="412">
        <v>2</v>
      </c>
      <c r="C27" s="412">
        <v>3</v>
      </c>
      <c r="D27" s="412">
        <v>4</v>
      </c>
      <c r="E27" s="412">
        <v>5</v>
      </c>
      <c r="F27" s="412">
        <v>6</v>
      </c>
      <c r="G27" s="412">
        <v>7</v>
      </c>
      <c r="H27" s="202"/>
    </row>
    <row r="28" spans="1:11" s="200" customFormat="1" ht="81">
      <c r="A28" s="157" t="s">
        <v>18</v>
      </c>
      <c r="B28" s="158" t="s">
        <v>19</v>
      </c>
      <c r="C28" s="159">
        <v>1308430</v>
      </c>
      <c r="D28" s="159">
        <v>1308430</v>
      </c>
      <c r="E28" s="270">
        <f>D28-C28</f>
        <v>0</v>
      </c>
      <c r="F28" s="270">
        <f>D28/C28*100</f>
        <v>100</v>
      </c>
      <c r="G28" s="417" t="s">
        <v>120</v>
      </c>
      <c r="H28" s="202"/>
    </row>
    <row r="29" spans="1:11" s="200" customFormat="1" ht="84.75" customHeight="1">
      <c r="A29" s="160" t="s">
        <v>20</v>
      </c>
      <c r="B29" s="181"/>
      <c r="C29" s="181"/>
      <c r="D29" s="181"/>
      <c r="E29" s="181"/>
      <c r="F29" s="181"/>
      <c r="G29" s="181"/>
      <c r="H29" s="202"/>
    </row>
    <row r="30" spans="1:11" s="203" customFormat="1" ht="409.5" customHeight="1">
      <c r="A30" s="749" t="s">
        <v>203</v>
      </c>
      <c r="B30" s="752" t="s">
        <v>26</v>
      </c>
      <c r="C30" s="752">
        <v>125.3</v>
      </c>
      <c r="D30" s="752">
        <v>121.95</v>
      </c>
      <c r="E30" s="752">
        <f>D30-C30</f>
        <v>-3.3499999999999943</v>
      </c>
      <c r="F30" s="753">
        <f>D30/C30*100</f>
        <v>97.326416600159632</v>
      </c>
      <c r="G30" s="753" t="s">
        <v>458</v>
      </c>
      <c r="J30" s="203">
        <f>180+87</f>
        <v>267</v>
      </c>
      <c r="K30" s="203">
        <f>J30-J35</f>
        <v>267</v>
      </c>
    </row>
    <row r="31" spans="1:11" s="203" customFormat="1" ht="409.5" customHeight="1">
      <c r="A31" s="750"/>
      <c r="B31" s="752"/>
      <c r="C31" s="752"/>
      <c r="D31" s="752"/>
      <c r="E31" s="752"/>
      <c r="F31" s="753"/>
      <c r="G31" s="753"/>
    </row>
    <row r="32" spans="1:11" s="203" customFormat="1" ht="21.75" customHeight="1">
      <c r="A32" s="751"/>
      <c r="B32" s="752"/>
      <c r="C32" s="752"/>
      <c r="D32" s="752"/>
      <c r="E32" s="752"/>
      <c r="F32" s="753"/>
      <c r="G32" s="753"/>
    </row>
    <row r="33" spans="1:11" s="200" customFormat="1" ht="30.75" customHeight="1">
      <c r="A33" s="631" t="s">
        <v>168</v>
      </c>
      <c r="B33" s="631"/>
      <c r="C33" s="631"/>
      <c r="D33" s="631"/>
      <c r="E33" s="631"/>
      <c r="F33" s="631"/>
      <c r="G33" s="631"/>
    </row>
    <row r="34" spans="1:11" s="200" customFormat="1" ht="22.5" customHeight="1">
      <c r="A34" s="148" t="s">
        <v>72</v>
      </c>
      <c r="B34" s="151"/>
      <c r="C34" s="151"/>
      <c r="D34" s="151"/>
      <c r="E34" s="151"/>
      <c r="F34" s="151"/>
      <c r="G34" s="151"/>
      <c r="K34" s="200">
        <f>174+87</f>
        <v>261</v>
      </c>
    </row>
    <row r="35" spans="1:11" customFormat="1" ht="45" customHeight="1">
      <c r="A35" s="654" t="s">
        <v>221</v>
      </c>
      <c r="B35" s="654"/>
      <c r="C35" s="654"/>
      <c r="D35" s="654"/>
      <c r="E35" s="654"/>
      <c r="F35" s="654"/>
      <c r="G35" s="654"/>
    </row>
    <row r="36" spans="1:11" s="200" customFormat="1" ht="27" customHeight="1">
      <c r="A36" s="150" t="s">
        <v>165</v>
      </c>
      <c r="B36" s="151"/>
      <c r="C36" s="151"/>
      <c r="D36" s="151"/>
      <c r="E36" s="151"/>
      <c r="F36" s="151"/>
      <c r="G36" s="151"/>
    </row>
    <row r="37" spans="1:11" s="474" customFormat="1" ht="54" customHeight="1">
      <c r="A37" s="645" t="s">
        <v>400</v>
      </c>
      <c r="B37" s="645"/>
      <c r="C37" s="645"/>
      <c r="D37" s="645"/>
      <c r="E37" s="645"/>
      <c r="F37" s="645"/>
      <c r="G37" s="645"/>
    </row>
    <row r="38" spans="1:11" s="205" customFormat="1" ht="114.75" customHeight="1">
      <c r="A38" s="403" t="s">
        <v>24</v>
      </c>
      <c r="B38" s="402" t="s">
        <v>12</v>
      </c>
      <c r="C38" s="403" t="s">
        <v>13</v>
      </c>
      <c r="D38" s="403" t="s">
        <v>14</v>
      </c>
      <c r="E38" s="402" t="s">
        <v>15</v>
      </c>
      <c r="F38" s="403" t="s">
        <v>16</v>
      </c>
      <c r="G38" s="402" t="s">
        <v>17</v>
      </c>
      <c r="H38" s="204"/>
    </row>
    <row r="39" spans="1:11" s="200" customFormat="1" ht="20.25">
      <c r="A39" s="412">
        <v>1</v>
      </c>
      <c r="B39" s="412">
        <v>2</v>
      </c>
      <c r="C39" s="412">
        <v>3</v>
      </c>
      <c r="D39" s="412">
        <v>4</v>
      </c>
      <c r="E39" s="412">
        <v>5</v>
      </c>
      <c r="F39" s="412">
        <v>6</v>
      </c>
      <c r="G39" s="412">
        <v>7</v>
      </c>
      <c r="H39" s="206"/>
    </row>
    <row r="40" spans="1:11" s="10" customFormat="1" ht="219.75" customHeight="1">
      <c r="A40" s="187" t="s">
        <v>204</v>
      </c>
      <c r="B40" s="278" t="s">
        <v>26</v>
      </c>
      <c r="C40" s="470">
        <v>8037</v>
      </c>
      <c r="D40" s="278">
        <v>8291</v>
      </c>
      <c r="E40" s="186">
        <f>D40-C40</f>
        <v>254</v>
      </c>
      <c r="F40" s="186">
        <f>D40/C40*100</f>
        <v>103.16038322757248</v>
      </c>
      <c r="G40" s="187" t="s">
        <v>464</v>
      </c>
      <c r="H40" s="12" t="s">
        <v>463</v>
      </c>
      <c r="I40" s="10">
        <f>250.5/244.5*100</f>
        <v>102.45398773006136</v>
      </c>
    </row>
    <row r="41" spans="1:11" s="205" customFormat="1" ht="115.5" customHeight="1">
      <c r="A41" s="278" t="s">
        <v>27</v>
      </c>
      <c r="B41" s="278" t="s">
        <v>12</v>
      </c>
      <c r="C41" s="186" t="s">
        <v>13</v>
      </c>
      <c r="D41" s="278" t="s">
        <v>14</v>
      </c>
      <c r="E41" s="186" t="s">
        <v>15</v>
      </c>
      <c r="F41" s="278" t="s">
        <v>16</v>
      </c>
      <c r="G41" s="278" t="s">
        <v>17</v>
      </c>
      <c r="H41" s="207"/>
    </row>
    <row r="42" spans="1:11" s="200" customFormat="1" ht="27.75" customHeight="1">
      <c r="A42" s="412">
        <v>1</v>
      </c>
      <c r="B42" s="412">
        <v>2</v>
      </c>
      <c r="C42" s="412">
        <v>3</v>
      </c>
      <c r="D42" s="412">
        <v>4</v>
      </c>
      <c r="E42" s="156">
        <v>5</v>
      </c>
      <c r="F42" s="156">
        <v>6</v>
      </c>
      <c r="G42" s="156">
        <v>7</v>
      </c>
      <c r="H42" s="202"/>
    </row>
    <row r="43" spans="1:11" s="200" customFormat="1" ht="41.25" customHeight="1">
      <c r="A43" s="168" t="s">
        <v>131</v>
      </c>
      <c r="B43" s="412" t="s">
        <v>19</v>
      </c>
      <c r="C43" s="190">
        <v>1193074</v>
      </c>
      <c r="D43" s="412">
        <v>1193074</v>
      </c>
      <c r="E43" s="434">
        <f>D43-C43</f>
        <v>0</v>
      </c>
      <c r="F43" s="434">
        <f>D43/C43*100</f>
        <v>100</v>
      </c>
      <c r="G43" s="236" t="s">
        <v>120</v>
      </c>
      <c r="H43" s="202"/>
    </row>
    <row r="44" spans="1:11" s="200" customFormat="1" ht="60.75">
      <c r="A44" s="157" t="s">
        <v>174</v>
      </c>
      <c r="B44" s="191" t="s">
        <v>19</v>
      </c>
      <c r="C44" s="192">
        <f>C43</f>
        <v>1193074</v>
      </c>
      <c r="D44" s="191">
        <f>D43</f>
        <v>1193074</v>
      </c>
      <c r="E44" s="475">
        <f>E43</f>
        <v>0</v>
      </c>
      <c r="F44" s="475">
        <f>F43</f>
        <v>100</v>
      </c>
      <c r="G44" s="417" t="s">
        <v>120</v>
      </c>
      <c r="H44" s="202"/>
    </row>
    <row r="45" spans="1:11" s="200" customFormat="1" ht="36.75" customHeight="1">
      <c r="A45" s="631" t="s">
        <v>175</v>
      </c>
      <c r="B45" s="631"/>
      <c r="C45" s="631"/>
      <c r="D45" s="631"/>
      <c r="E45" s="631"/>
      <c r="F45" s="631"/>
      <c r="G45" s="631"/>
    </row>
    <row r="46" spans="1:11" s="200" customFormat="1" ht="22.5" customHeight="1">
      <c r="A46" s="148" t="s">
        <v>72</v>
      </c>
      <c r="B46" s="151"/>
      <c r="C46" s="151"/>
      <c r="D46" s="151"/>
      <c r="E46" s="151"/>
      <c r="F46" s="151"/>
      <c r="G46" s="151"/>
    </row>
    <row r="47" spans="1:11" customFormat="1" ht="45" customHeight="1">
      <c r="A47" s="654" t="s">
        <v>221</v>
      </c>
      <c r="B47" s="654"/>
      <c r="C47" s="654"/>
      <c r="D47" s="654"/>
      <c r="E47" s="654"/>
      <c r="F47" s="654"/>
      <c r="G47" s="654"/>
    </row>
    <row r="48" spans="1:11" s="200" customFormat="1" ht="26.25" customHeight="1">
      <c r="A48" s="150" t="s">
        <v>165</v>
      </c>
      <c r="B48" s="151"/>
      <c r="C48" s="151"/>
      <c r="D48" s="151"/>
      <c r="E48" s="151"/>
      <c r="F48" s="151"/>
      <c r="G48" s="151"/>
    </row>
    <row r="49" spans="1:9" s="474" customFormat="1" ht="55.5" customHeight="1">
      <c r="A49" s="645" t="s">
        <v>400</v>
      </c>
      <c r="B49" s="645"/>
      <c r="C49" s="645"/>
      <c r="D49" s="645"/>
      <c r="E49" s="645"/>
      <c r="F49" s="645"/>
      <c r="G49" s="645"/>
    </row>
    <row r="50" spans="1:9" s="200" customFormat="1" ht="117.75" customHeight="1">
      <c r="A50" s="403" t="s">
        <v>24</v>
      </c>
      <c r="B50" s="403" t="s">
        <v>12</v>
      </c>
      <c r="C50" s="403" t="s">
        <v>13</v>
      </c>
      <c r="D50" s="403" t="s">
        <v>14</v>
      </c>
      <c r="E50" s="402" t="s">
        <v>15</v>
      </c>
      <c r="F50" s="402" t="s">
        <v>16</v>
      </c>
      <c r="G50" s="402" t="s">
        <v>17</v>
      </c>
      <c r="H50" s="208"/>
    </row>
    <row r="51" spans="1:9" s="200" customFormat="1" ht="20.25">
      <c r="A51" s="412">
        <v>1</v>
      </c>
      <c r="B51" s="412">
        <v>2</v>
      </c>
      <c r="C51" s="412">
        <v>3</v>
      </c>
      <c r="D51" s="412">
        <v>4</v>
      </c>
      <c r="E51" s="156">
        <v>5</v>
      </c>
      <c r="F51" s="412">
        <v>6</v>
      </c>
      <c r="G51" s="412">
        <v>7</v>
      </c>
      <c r="H51" s="208"/>
    </row>
    <row r="52" spans="1:9" s="200" customFormat="1" ht="121.5">
      <c r="A52" s="227" t="s">
        <v>205</v>
      </c>
      <c r="B52" s="228" t="s">
        <v>26</v>
      </c>
      <c r="C52" s="228">
        <v>1180</v>
      </c>
      <c r="D52" s="228">
        <v>1249</v>
      </c>
      <c r="E52" s="228">
        <f>D52-C52</f>
        <v>69</v>
      </c>
      <c r="F52" s="283">
        <f>D52/C52*100</f>
        <v>105.84745762711864</v>
      </c>
      <c r="G52" s="227" t="s">
        <v>474</v>
      </c>
      <c r="H52" s="208"/>
    </row>
    <row r="53" spans="1:9" s="200" customFormat="1" ht="105.75" customHeight="1">
      <c r="A53" s="168" t="s">
        <v>27</v>
      </c>
      <c r="B53" s="402" t="s">
        <v>12</v>
      </c>
      <c r="C53" s="402" t="s">
        <v>13</v>
      </c>
      <c r="D53" s="402" t="s">
        <v>14</v>
      </c>
      <c r="E53" s="402" t="s">
        <v>15</v>
      </c>
      <c r="F53" s="536" t="s">
        <v>16</v>
      </c>
      <c r="G53" s="402" t="s">
        <v>17</v>
      </c>
      <c r="H53" s="202"/>
    </row>
    <row r="54" spans="1:9" s="200" customFormat="1" ht="60.75">
      <c r="A54" s="171" t="s">
        <v>70</v>
      </c>
      <c r="B54" s="402" t="s">
        <v>19</v>
      </c>
      <c r="C54" s="161">
        <v>115356</v>
      </c>
      <c r="D54" s="161">
        <v>115356</v>
      </c>
      <c r="E54" s="269">
        <f>D54-C54</f>
        <v>0</v>
      </c>
      <c r="F54" s="269">
        <f>D54/C54*100</f>
        <v>100</v>
      </c>
      <c r="G54" s="283" t="s">
        <v>120</v>
      </c>
      <c r="H54" s="202"/>
    </row>
    <row r="55" spans="1:9" s="200" customFormat="1" ht="60.75">
      <c r="A55" s="313" t="s">
        <v>174</v>
      </c>
      <c r="B55" s="314" t="s">
        <v>19</v>
      </c>
      <c r="C55" s="315">
        <f>C54</f>
        <v>115356</v>
      </c>
      <c r="D55" s="315">
        <f>D54</f>
        <v>115356</v>
      </c>
      <c r="E55" s="416">
        <f>E54</f>
        <v>0</v>
      </c>
      <c r="F55" s="416">
        <f>F54</f>
        <v>100</v>
      </c>
      <c r="G55" s="419" t="s">
        <v>120</v>
      </c>
      <c r="H55" s="209"/>
    </row>
    <row r="56" spans="1:9" s="200" customFormat="1" ht="20.25">
      <c r="A56" s="174"/>
      <c r="B56" s="175"/>
      <c r="C56" s="176"/>
      <c r="D56" s="176"/>
      <c r="E56" s="176"/>
      <c r="F56" s="176"/>
      <c r="G56" s="176"/>
    </row>
    <row r="57" spans="1:9" s="200" customFormat="1" ht="20.25">
      <c r="A57" s="174"/>
      <c r="B57" s="175"/>
      <c r="C57" s="176"/>
      <c r="D57" s="176"/>
      <c r="E57" s="176"/>
      <c r="F57" s="176"/>
      <c r="G57" s="176"/>
    </row>
    <row r="58" spans="1:9" s="32" customFormat="1" ht="21.75" customHeight="1">
      <c r="A58" s="240" t="s">
        <v>32</v>
      </c>
      <c r="B58" s="240"/>
      <c r="C58" s="240"/>
      <c r="D58" s="240"/>
      <c r="G58" s="240" t="s">
        <v>484</v>
      </c>
      <c r="H58" s="31"/>
      <c r="I58" s="39"/>
    </row>
    <row r="59" spans="1:9" s="29" customFormat="1" ht="39" customHeight="1">
      <c r="A59" s="240" t="s">
        <v>144</v>
      </c>
      <c r="B59" s="240"/>
      <c r="C59" s="240"/>
      <c r="D59" s="177"/>
      <c r="G59" s="544" t="s">
        <v>485</v>
      </c>
      <c r="H59" s="26"/>
      <c r="I59" s="28"/>
    </row>
    <row r="60" spans="1:9" ht="20.25">
      <c r="A60" s="195"/>
      <c r="B60" s="195"/>
      <c r="C60" s="195"/>
      <c r="D60" s="195"/>
      <c r="E60" s="195"/>
      <c r="F60" s="195"/>
      <c r="G60" s="195"/>
    </row>
    <row r="65" ht="15.75" customHeight="1"/>
    <row r="66" ht="15.75" customHeight="1"/>
    <row r="67" ht="15.75" customHeight="1"/>
    <row r="69" ht="15.75" customHeight="1"/>
    <row r="73" ht="15.75" customHeight="1"/>
    <row r="74" ht="15.75" customHeight="1"/>
    <row r="76" ht="15.75" customHeight="1"/>
    <row r="77" ht="15.75" customHeight="1"/>
    <row r="78" ht="15.75" customHeight="1"/>
    <row r="83" ht="15.75" customHeight="1"/>
    <row r="88" ht="15.75" customHeight="1"/>
    <row r="89" ht="15.75" customHeight="1"/>
    <row r="93" ht="47.25" customHeight="1"/>
    <row r="99" ht="15.75" customHeight="1"/>
    <row r="101" ht="15.75" customHeight="1"/>
    <row r="103" ht="15.75" customHeight="1"/>
    <row r="104" ht="47.25" customHeight="1"/>
    <row r="108" ht="47.25" customHeight="1"/>
  </sheetData>
  <mergeCells count="26">
    <mergeCell ref="A25:G25"/>
    <mergeCell ref="A14:G14"/>
    <mergeCell ref="F6:G6"/>
    <mergeCell ref="A9:G9"/>
    <mergeCell ref="A10:G10"/>
    <mergeCell ref="A12:G12"/>
    <mergeCell ref="A13:G13"/>
    <mergeCell ref="A16:G16"/>
    <mergeCell ref="A17:G17"/>
    <mergeCell ref="A19:G19"/>
    <mergeCell ref="A20:G20"/>
    <mergeCell ref="A24:G24"/>
    <mergeCell ref="A21:G21"/>
    <mergeCell ref="A33:G33"/>
    <mergeCell ref="A37:G37"/>
    <mergeCell ref="A45:G45"/>
    <mergeCell ref="A49:G49"/>
    <mergeCell ref="A30:A32"/>
    <mergeCell ref="B30:B32"/>
    <mergeCell ref="C30:C32"/>
    <mergeCell ref="D30:D32"/>
    <mergeCell ref="E30:E32"/>
    <mergeCell ref="F30:F32"/>
    <mergeCell ref="G30:G32"/>
    <mergeCell ref="A47:G47"/>
    <mergeCell ref="A35:G35"/>
  </mergeCells>
  <printOptions horizontalCentered="1"/>
  <pageMargins left="0.39370078740157483" right="0.19685039370078741" top="0.39370078740157483" bottom="0.39370078740157483" header="0.51181102362204722" footer="0.51181102362204722"/>
  <pageSetup paperSize="9" scale="60"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rgb="FF00B050"/>
  </sheetPr>
  <dimension ref="A1:N78"/>
  <sheetViews>
    <sheetView view="pageBreakPreview" topLeftCell="A19" zoomScale="75" zoomScaleSheetLayoutView="75" workbookViewId="0">
      <selection activeCell="J31" sqref="J31"/>
    </sheetView>
  </sheetViews>
  <sheetFormatPr defaultRowHeight="20.25"/>
  <cols>
    <col min="1" max="1" width="26.85546875" style="247" customWidth="1"/>
    <col min="2" max="2" width="14.7109375" style="247" customWidth="1"/>
    <col min="3" max="3" width="13.85546875" style="247" customWidth="1"/>
    <col min="4" max="4" width="13.7109375" style="247" customWidth="1"/>
    <col min="5" max="5" width="17.5703125" style="247" customWidth="1"/>
    <col min="6" max="6" width="19.85546875" style="247" customWidth="1"/>
    <col min="7" max="7" width="36.140625" style="247" customWidth="1"/>
    <col min="8" max="205" width="9.140625" style="247"/>
    <col min="206" max="206" width="22.5703125" style="247" customWidth="1"/>
    <col min="207" max="207" width="19.5703125" style="247" customWidth="1"/>
    <col min="208" max="208" width="14.42578125" style="247" customWidth="1"/>
    <col min="209" max="209" width="10.7109375" style="247" customWidth="1"/>
    <col min="210" max="210" width="13.28515625" style="247" customWidth="1"/>
    <col min="211" max="211" width="15.7109375" style="247" customWidth="1"/>
    <col min="212" max="212" width="18.5703125" style="247" customWidth="1"/>
    <col min="213" max="213" width="0.28515625" style="247" customWidth="1"/>
    <col min="214" max="215" width="0" style="247" hidden="1" customWidth="1"/>
    <col min="216" max="217" width="9.140625" style="247" customWidth="1"/>
    <col min="218" max="219" width="9.140625" style="247"/>
    <col min="220" max="221" width="9.140625" style="247" customWidth="1"/>
    <col min="222" max="461" width="9.140625" style="247"/>
    <col min="462" max="462" width="22.5703125" style="247" customWidth="1"/>
    <col min="463" max="463" width="19.5703125" style="247" customWidth="1"/>
    <col min="464" max="464" width="14.42578125" style="247" customWidth="1"/>
    <col min="465" max="465" width="10.7109375" style="247" customWidth="1"/>
    <col min="466" max="466" width="13.28515625" style="247" customWidth="1"/>
    <col min="467" max="467" width="15.7109375" style="247" customWidth="1"/>
    <col min="468" max="468" width="18.5703125" style="247" customWidth="1"/>
    <col min="469" max="469" width="0.28515625" style="247" customWidth="1"/>
    <col min="470" max="471" width="0" style="247" hidden="1" customWidth="1"/>
    <col min="472" max="473" width="9.140625" style="247" customWidth="1"/>
    <col min="474" max="475" width="9.140625" style="247"/>
    <col min="476" max="477" width="9.140625" style="247" customWidth="1"/>
    <col min="478" max="717" width="9.140625" style="247"/>
    <col min="718" max="718" width="22.5703125" style="247" customWidth="1"/>
    <col min="719" max="719" width="19.5703125" style="247" customWidth="1"/>
    <col min="720" max="720" width="14.42578125" style="247" customWidth="1"/>
    <col min="721" max="721" width="10.7109375" style="247" customWidth="1"/>
    <col min="722" max="722" width="13.28515625" style="247" customWidth="1"/>
    <col min="723" max="723" width="15.7109375" style="247" customWidth="1"/>
    <col min="724" max="724" width="18.5703125" style="247" customWidth="1"/>
    <col min="725" max="725" width="0.28515625" style="247" customWidth="1"/>
    <col min="726" max="727" width="0" style="247" hidden="1" customWidth="1"/>
    <col min="728" max="729" width="9.140625" style="247" customWidth="1"/>
    <col min="730" max="731" width="9.140625" style="247"/>
    <col min="732" max="733" width="9.140625" style="247" customWidth="1"/>
    <col min="734" max="973" width="9.140625" style="247"/>
    <col min="974" max="974" width="22.5703125" style="247" customWidth="1"/>
    <col min="975" max="975" width="19.5703125" style="247" customWidth="1"/>
    <col min="976" max="976" width="14.42578125" style="247" customWidth="1"/>
    <col min="977" max="977" width="10.7109375" style="247" customWidth="1"/>
    <col min="978" max="978" width="13.28515625" style="247" customWidth="1"/>
    <col min="979" max="979" width="15.7109375" style="247" customWidth="1"/>
    <col min="980" max="980" width="18.5703125" style="247" customWidth="1"/>
    <col min="981" max="981" width="0.28515625" style="247" customWidth="1"/>
    <col min="982" max="983" width="0" style="247" hidden="1" customWidth="1"/>
    <col min="984" max="985" width="9.140625" style="247" customWidth="1"/>
    <col min="986" max="987" width="9.140625" style="247"/>
    <col min="988" max="989" width="9.140625" style="247" customWidth="1"/>
    <col min="990" max="1229" width="9.140625" style="247"/>
    <col min="1230" max="1230" width="22.5703125" style="247" customWidth="1"/>
    <col min="1231" max="1231" width="19.5703125" style="247" customWidth="1"/>
    <col min="1232" max="1232" width="14.42578125" style="247" customWidth="1"/>
    <col min="1233" max="1233" width="10.7109375" style="247" customWidth="1"/>
    <col min="1234" max="1234" width="13.28515625" style="247" customWidth="1"/>
    <col min="1235" max="1235" width="15.7109375" style="247" customWidth="1"/>
    <col min="1236" max="1236" width="18.5703125" style="247" customWidth="1"/>
    <col min="1237" max="1237" width="0.28515625" style="247" customWidth="1"/>
    <col min="1238" max="1239" width="0" style="247" hidden="1" customWidth="1"/>
    <col min="1240" max="1241" width="9.140625" style="247" customWidth="1"/>
    <col min="1242" max="1243" width="9.140625" style="247"/>
    <col min="1244" max="1245" width="9.140625" style="247" customWidth="1"/>
    <col min="1246" max="1485" width="9.140625" style="247"/>
    <col min="1486" max="1486" width="22.5703125" style="247" customWidth="1"/>
    <col min="1487" max="1487" width="19.5703125" style="247" customWidth="1"/>
    <col min="1488" max="1488" width="14.42578125" style="247" customWidth="1"/>
    <col min="1489" max="1489" width="10.7109375" style="247" customWidth="1"/>
    <col min="1490" max="1490" width="13.28515625" style="247" customWidth="1"/>
    <col min="1491" max="1491" width="15.7109375" style="247" customWidth="1"/>
    <col min="1492" max="1492" width="18.5703125" style="247" customWidth="1"/>
    <col min="1493" max="1493" width="0.28515625" style="247" customWidth="1"/>
    <col min="1494" max="1495" width="0" style="247" hidden="1" customWidth="1"/>
    <col min="1496" max="1497" width="9.140625" style="247" customWidth="1"/>
    <col min="1498" max="1499" width="9.140625" style="247"/>
    <col min="1500" max="1501" width="9.140625" style="247" customWidth="1"/>
    <col min="1502" max="1741" width="9.140625" style="247"/>
    <col min="1742" max="1742" width="22.5703125" style="247" customWidth="1"/>
    <col min="1743" max="1743" width="19.5703125" style="247" customWidth="1"/>
    <col min="1744" max="1744" width="14.42578125" style="247" customWidth="1"/>
    <col min="1745" max="1745" width="10.7109375" style="247" customWidth="1"/>
    <col min="1746" max="1746" width="13.28515625" style="247" customWidth="1"/>
    <col min="1747" max="1747" width="15.7109375" style="247" customWidth="1"/>
    <col min="1748" max="1748" width="18.5703125" style="247" customWidth="1"/>
    <col min="1749" max="1749" width="0.28515625" style="247" customWidth="1"/>
    <col min="1750" max="1751" width="0" style="247" hidden="1" customWidth="1"/>
    <col min="1752" max="1753" width="9.140625" style="247" customWidth="1"/>
    <col min="1754" max="1755" width="9.140625" style="247"/>
    <col min="1756" max="1757" width="9.140625" style="247" customWidth="1"/>
    <col min="1758" max="1997" width="9.140625" style="247"/>
    <col min="1998" max="1998" width="22.5703125" style="247" customWidth="1"/>
    <col min="1999" max="1999" width="19.5703125" style="247" customWidth="1"/>
    <col min="2000" max="2000" width="14.42578125" style="247" customWidth="1"/>
    <col min="2001" max="2001" width="10.7109375" style="247" customWidth="1"/>
    <col min="2002" max="2002" width="13.28515625" style="247" customWidth="1"/>
    <col min="2003" max="2003" width="15.7109375" style="247" customWidth="1"/>
    <col min="2004" max="2004" width="18.5703125" style="247" customWidth="1"/>
    <col min="2005" max="2005" width="0.28515625" style="247" customWidth="1"/>
    <col min="2006" max="2007" width="0" style="247" hidden="1" customWidth="1"/>
    <col min="2008" max="2009" width="9.140625" style="247" customWidth="1"/>
    <col min="2010" max="2011" width="9.140625" style="247"/>
    <col min="2012" max="2013" width="9.140625" style="247" customWidth="1"/>
    <col min="2014" max="2253" width="9.140625" style="247"/>
    <col min="2254" max="2254" width="22.5703125" style="247" customWidth="1"/>
    <col min="2255" max="2255" width="19.5703125" style="247" customWidth="1"/>
    <col min="2256" max="2256" width="14.42578125" style="247" customWidth="1"/>
    <col min="2257" max="2257" width="10.7109375" style="247" customWidth="1"/>
    <col min="2258" max="2258" width="13.28515625" style="247" customWidth="1"/>
    <col min="2259" max="2259" width="15.7109375" style="247" customWidth="1"/>
    <col min="2260" max="2260" width="18.5703125" style="247" customWidth="1"/>
    <col min="2261" max="2261" width="0.28515625" style="247" customWidth="1"/>
    <col min="2262" max="2263" width="0" style="247" hidden="1" customWidth="1"/>
    <col min="2264" max="2265" width="9.140625" style="247" customWidth="1"/>
    <col min="2266" max="2267" width="9.140625" style="247"/>
    <col min="2268" max="2269" width="9.140625" style="247" customWidth="1"/>
    <col min="2270" max="2509" width="9.140625" style="247"/>
    <col min="2510" max="2510" width="22.5703125" style="247" customWidth="1"/>
    <col min="2511" max="2511" width="19.5703125" style="247" customWidth="1"/>
    <col min="2512" max="2512" width="14.42578125" style="247" customWidth="1"/>
    <col min="2513" max="2513" width="10.7109375" style="247" customWidth="1"/>
    <col min="2514" max="2514" width="13.28515625" style="247" customWidth="1"/>
    <col min="2515" max="2515" width="15.7109375" style="247" customWidth="1"/>
    <col min="2516" max="2516" width="18.5703125" style="247" customWidth="1"/>
    <col min="2517" max="2517" width="0.28515625" style="247" customWidth="1"/>
    <col min="2518" max="2519" width="0" style="247" hidden="1" customWidth="1"/>
    <col min="2520" max="2521" width="9.140625" style="247" customWidth="1"/>
    <col min="2522" max="2523" width="9.140625" style="247"/>
    <col min="2524" max="2525" width="9.140625" style="247" customWidth="1"/>
    <col min="2526" max="2765" width="9.140625" style="247"/>
    <col min="2766" max="2766" width="22.5703125" style="247" customWidth="1"/>
    <col min="2767" max="2767" width="19.5703125" style="247" customWidth="1"/>
    <col min="2768" max="2768" width="14.42578125" style="247" customWidth="1"/>
    <col min="2769" max="2769" width="10.7109375" style="247" customWidth="1"/>
    <col min="2770" max="2770" width="13.28515625" style="247" customWidth="1"/>
    <col min="2771" max="2771" width="15.7109375" style="247" customWidth="1"/>
    <col min="2772" max="2772" width="18.5703125" style="247" customWidth="1"/>
    <col min="2773" max="2773" width="0.28515625" style="247" customWidth="1"/>
    <col min="2774" max="2775" width="0" style="247" hidden="1" customWidth="1"/>
    <col min="2776" max="2777" width="9.140625" style="247" customWidth="1"/>
    <col min="2778" max="2779" width="9.140625" style="247"/>
    <col min="2780" max="2781" width="9.140625" style="247" customWidth="1"/>
    <col min="2782" max="3021" width="9.140625" style="247"/>
    <col min="3022" max="3022" width="22.5703125" style="247" customWidth="1"/>
    <col min="3023" max="3023" width="19.5703125" style="247" customWidth="1"/>
    <col min="3024" max="3024" width="14.42578125" style="247" customWidth="1"/>
    <col min="3025" max="3025" width="10.7109375" style="247" customWidth="1"/>
    <col min="3026" max="3026" width="13.28515625" style="247" customWidth="1"/>
    <col min="3027" max="3027" width="15.7109375" style="247" customWidth="1"/>
    <col min="3028" max="3028" width="18.5703125" style="247" customWidth="1"/>
    <col min="3029" max="3029" width="0.28515625" style="247" customWidth="1"/>
    <col min="3030" max="3031" width="0" style="247" hidden="1" customWidth="1"/>
    <col min="3032" max="3033" width="9.140625" style="247" customWidth="1"/>
    <col min="3034" max="3035" width="9.140625" style="247"/>
    <col min="3036" max="3037" width="9.140625" style="247" customWidth="1"/>
    <col min="3038" max="3277" width="9.140625" style="247"/>
    <col min="3278" max="3278" width="22.5703125" style="247" customWidth="1"/>
    <col min="3279" max="3279" width="19.5703125" style="247" customWidth="1"/>
    <col min="3280" max="3280" width="14.42578125" style="247" customWidth="1"/>
    <col min="3281" max="3281" width="10.7109375" style="247" customWidth="1"/>
    <col min="3282" max="3282" width="13.28515625" style="247" customWidth="1"/>
    <col min="3283" max="3283" width="15.7109375" style="247" customWidth="1"/>
    <col min="3284" max="3284" width="18.5703125" style="247" customWidth="1"/>
    <col min="3285" max="3285" width="0.28515625" style="247" customWidth="1"/>
    <col min="3286" max="3287" width="0" style="247" hidden="1" customWidth="1"/>
    <col min="3288" max="3289" width="9.140625" style="247" customWidth="1"/>
    <col min="3290" max="3291" width="9.140625" style="247"/>
    <col min="3292" max="3293" width="9.140625" style="247" customWidth="1"/>
    <col min="3294" max="3533" width="9.140625" style="247"/>
    <col min="3534" max="3534" width="22.5703125" style="247" customWidth="1"/>
    <col min="3535" max="3535" width="19.5703125" style="247" customWidth="1"/>
    <col min="3536" max="3536" width="14.42578125" style="247" customWidth="1"/>
    <col min="3537" max="3537" width="10.7109375" style="247" customWidth="1"/>
    <col min="3538" max="3538" width="13.28515625" style="247" customWidth="1"/>
    <col min="3539" max="3539" width="15.7109375" style="247" customWidth="1"/>
    <col min="3540" max="3540" width="18.5703125" style="247" customWidth="1"/>
    <col min="3541" max="3541" width="0.28515625" style="247" customWidth="1"/>
    <col min="3542" max="3543" width="0" style="247" hidden="1" customWidth="1"/>
    <col min="3544" max="3545" width="9.140625" style="247" customWidth="1"/>
    <col min="3546" max="3547" width="9.140625" style="247"/>
    <col min="3548" max="3549" width="9.140625" style="247" customWidth="1"/>
    <col min="3550" max="3789" width="9.140625" style="247"/>
    <col min="3790" max="3790" width="22.5703125" style="247" customWidth="1"/>
    <col min="3791" max="3791" width="19.5703125" style="247" customWidth="1"/>
    <col min="3792" max="3792" width="14.42578125" style="247" customWidth="1"/>
    <col min="3793" max="3793" width="10.7109375" style="247" customWidth="1"/>
    <col min="3794" max="3794" width="13.28515625" style="247" customWidth="1"/>
    <col min="3795" max="3795" width="15.7109375" style="247" customWidth="1"/>
    <col min="3796" max="3796" width="18.5703125" style="247" customWidth="1"/>
    <col min="3797" max="3797" width="0.28515625" style="247" customWidth="1"/>
    <col min="3798" max="3799" width="0" style="247" hidden="1" customWidth="1"/>
    <col min="3800" max="3801" width="9.140625" style="247" customWidth="1"/>
    <col min="3802" max="3803" width="9.140625" style="247"/>
    <col min="3804" max="3805" width="9.140625" style="247" customWidth="1"/>
    <col min="3806" max="4045" width="9.140625" style="247"/>
    <col min="4046" max="4046" width="22.5703125" style="247" customWidth="1"/>
    <col min="4047" max="4047" width="19.5703125" style="247" customWidth="1"/>
    <col min="4048" max="4048" width="14.42578125" style="247" customWidth="1"/>
    <col min="4049" max="4049" width="10.7109375" style="247" customWidth="1"/>
    <col min="4050" max="4050" width="13.28515625" style="247" customWidth="1"/>
    <col min="4051" max="4051" width="15.7109375" style="247" customWidth="1"/>
    <col min="4052" max="4052" width="18.5703125" style="247" customWidth="1"/>
    <col min="4053" max="4053" width="0.28515625" style="247" customWidth="1"/>
    <col min="4054" max="4055" width="0" style="247" hidden="1" customWidth="1"/>
    <col min="4056" max="4057" width="9.140625" style="247" customWidth="1"/>
    <col min="4058" max="4059" width="9.140625" style="247"/>
    <col min="4060" max="4061" width="9.140625" style="247" customWidth="1"/>
    <col min="4062" max="4301" width="9.140625" style="247"/>
    <col min="4302" max="4302" width="22.5703125" style="247" customWidth="1"/>
    <col min="4303" max="4303" width="19.5703125" style="247" customWidth="1"/>
    <col min="4304" max="4304" width="14.42578125" style="247" customWidth="1"/>
    <col min="4305" max="4305" width="10.7109375" style="247" customWidth="1"/>
    <col min="4306" max="4306" width="13.28515625" style="247" customWidth="1"/>
    <col min="4307" max="4307" width="15.7109375" style="247" customWidth="1"/>
    <col min="4308" max="4308" width="18.5703125" style="247" customWidth="1"/>
    <col min="4309" max="4309" width="0.28515625" style="247" customWidth="1"/>
    <col min="4310" max="4311" width="0" style="247" hidden="1" customWidth="1"/>
    <col min="4312" max="4313" width="9.140625" style="247" customWidth="1"/>
    <col min="4314" max="4315" width="9.140625" style="247"/>
    <col min="4316" max="4317" width="9.140625" style="247" customWidth="1"/>
    <col min="4318" max="4557" width="9.140625" style="247"/>
    <col min="4558" max="4558" width="22.5703125" style="247" customWidth="1"/>
    <col min="4559" max="4559" width="19.5703125" style="247" customWidth="1"/>
    <col min="4560" max="4560" width="14.42578125" style="247" customWidth="1"/>
    <col min="4561" max="4561" width="10.7109375" style="247" customWidth="1"/>
    <col min="4562" max="4562" width="13.28515625" style="247" customWidth="1"/>
    <col min="4563" max="4563" width="15.7109375" style="247" customWidth="1"/>
    <col min="4564" max="4564" width="18.5703125" style="247" customWidth="1"/>
    <col min="4565" max="4565" width="0.28515625" style="247" customWidth="1"/>
    <col min="4566" max="4567" width="0" style="247" hidden="1" customWidth="1"/>
    <col min="4568" max="4569" width="9.140625" style="247" customWidth="1"/>
    <col min="4570" max="4571" width="9.140625" style="247"/>
    <col min="4572" max="4573" width="9.140625" style="247" customWidth="1"/>
    <col min="4574" max="4813" width="9.140625" style="247"/>
    <col min="4814" max="4814" width="22.5703125" style="247" customWidth="1"/>
    <col min="4815" max="4815" width="19.5703125" style="247" customWidth="1"/>
    <col min="4816" max="4816" width="14.42578125" style="247" customWidth="1"/>
    <col min="4817" max="4817" width="10.7109375" style="247" customWidth="1"/>
    <col min="4818" max="4818" width="13.28515625" style="247" customWidth="1"/>
    <col min="4819" max="4819" width="15.7109375" style="247" customWidth="1"/>
    <col min="4820" max="4820" width="18.5703125" style="247" customWidth="1"/>
    <col min="4821" max="4821" width="0.28515625" style="247" customWidth="1"/>
    <col min="4822" max="4823" width="0" style="247" hidden="1" customWidth="1"/>
    <col min="4824" max="4825" width="9.140625" style="247" customWidth="1"/>
    <col min="4826" max="4827" width="9.140625" style="247"/>
    <col min="4828" max="4829" width="9.140625" style="247" customWidth="1"/>
    <col min="4830" max="5069" width="9.140625" style="247"/>
    <col min="5070" max="5070" width="22.5703125" style="247" customWidth="1"/>
    <col min="5071" max="5071" width="19.5703125" style="247" customWidth="1"/>
    <col min="5072" max="5072" width="14.42578125" style="247" customWidth="1"/>
    <col min="5073" max="5073" width="10.7109375" style="247" customWidth="1"/>
    <col min="5074" max="5074" width="13.28515625" style="247" customWidth="1"/>
    <col min="5075" max="5075" width="15.7109375" style="247" customWidth="1"/>
    <col min="5076" max="5076" width="18.5703125" style="247" customWidth="1"/>
    <col min="5077" max="5077" width="0.28515625" style="247" customWidth="1"/>
    <col min="5078" max="5079" width="0" style="247" hidden="1" customWidth="1"/>
    <col min="5080" max="5081" width="9.140625" style="247" customWidth="1"/>
    <col min="5082" max="5083" width="9.140625" style="247"/>
    <col min="5084" max="5085" width="9.140625" style="247" customWidth="1"/>
    <col min="5086" max="5325" width="9.140625" style="247"/>
    <col min="5326" max="5326" width="22.5703125" style="247" customWidth="1"/>
    <col min="5327" max="5327" width="19.5703125" style="247" customWidth="1"/>
    <col min="5328" max="5328" width="14.42578125" style="247" customWidth="1"/>
    <col min="5329" max="5329" width="10.7109375" style="247" customWidth="1"/>
    <col min="5330" max="5330" width="13.28515625" style="247" customWidth="1"/>
    <col min="5331" max="5331" width="15.7109375" style="247" customWidth="1"/>
    <col min="5332" max="5332" width="18.5703125" style="247" customWidth="1"/>
    <col min="5333" max="5333" width="0.28515625" style="247" customWidth="1"/>
    <col min="5334" max="5335" width="0" style="247" hidden="1" customWidth="1"/>
    <col min="5336" max="5337" width="9.140625" style="247" customWidth="1"/>
    <col min="5338" max="5339" width="9.140625" style="247"/>
    <col min="5340" max="5341" width="9.140625" style="247" customWidth="1"/>
    <col min="5342" max="5581" width="9.140625" style="247"/>
    <col min="5582" max="5582" width="22.5703125" style="247" customWidth="1"/>
    <col min="5583" max="5583" width="19.5703125" style="247" customWidth="1"/>
    <col min="5584" max="5584" width="14.42578125" style="247" customWidth="1"/>
    <col min="5585" max="5585" width="10.7109375" style="247" customWidth="1"/>
    <col min="5586" max="5586" width="13.28515625" style="247" customWidth="1"/>
    <col min="5587" max="5587" width="15.7109375" style="247" customWidth="1"/>
    <col min="5588" max="5588" width="18.5703125" style="247" customWidth="1"/>
    <col min="5589" max="5589" width="0.28515625" style="247" customWidth="1"/>
    <col min="5590" max="5591" width="0" style="247" hidden="1" customWidth="1"/>
    <col min="5592" max="5593" width="9.140625" style="247" customWidth="1"/>
    <col min="5594" max="5595" width="9.140625" style="247"/>
    <col min="5596" max="5597" width="9.140625" style="247" customWidth="1"/>
    <col min="5598" max="5837" width="9.140625" style="247"/>
    <col min="5838" max="5838" width="22.5703125" style="247" customWidth="1"/>
    <col min="5839" max="5839" width="19.5703125" style="247" customWidth="1"/>
    <col min="5840" max="5840" width="14.42578125" style="247" customWidth="1"/>
    <col min="5841" max="5841" width="10.7109375" style="247" customWidth="1"/>
    <col min="5842" max="5842" width="13.28515625" style="247" customWidth="1"/>
    <col min="5843" max="5843" width="15.7109375" style="247" customWidth="1"/>
    <col min="5844" max="5844" width="18.5703125" style="247" customWidth="1"/>
    <col min="5845" max="5845" width="0.28515625" style="247" customWidth="1"/>
    <col min="5846" max="5847" width="0" style="247" hidden="1" customWidth="1"/>
    <col min="5848" max="5849" width="9.140625" style="247" customWidth="1"/>
    <col min="5850" max="5851" width="9.140625" style="247"/>
    <col min="5852" max="5853" width="9.140625" style="247" customWidth="1"/>
    <col min="5854" max="6093" width="9.140625" style="247"/>
    <col min="6094" max="6094" width="22.5703125" style="247" customWidth="1"/>
    <col min="6095" max="6095" width="19.5703125" style="247" customWidth="1"/>
    <col min="6096" max="6096" width="14.42578125" style="247" customWidth="1"/>
    <col min="6097" max="6097" width="10.7109375" style="247" customWidth="1"/>
    <col min="6098" max="6098" width="13.28515625" style="247" customWidth="1"/>
    <col min="6099" max="6099" width="15.7109375" style="247" customWidth="1"/>
    <col min="6100" max="6100" width="18.5703125" style="247" customWidth="1"/>
    <col min="6101" max="6101" width="0.28515625" style="247" customWidth="1"/>
    <col min="6102" max="6103" width="0" style="247" hidden="1" customWidth="1"/>
    <col min="6104" max="6105" width="9.140625" style="247" customWidth="1"/>
    <col min="6106" max="6107" width="9.140625" style="247"/>
    <col min="6108" max="6109" width="9.140625" style="247" customWidth="1"/>
    <col min="6110" max="6349" width="9.140625" style="247"/>
    <col min="6350" max="6350" width="22.5703125" style="247" customWidth="1"/>
    <col min="6351" max="6351" width="19.5703125" style="247" customWidth="1"/>
    <col min="6352" max="6352" width="14.42578125" style="247" customWidth="1"/>
    <col min="6353" max="6353" width="10.7109375" style="247" customWidth="1"/>
    <col min="6354" max="6354" width="13.28515625" style="247" customWidth="1"/>
    <col min="6355" max="6355" width="15.7109375" style="247" customWidth="1"/>
    <col min="6356" max="6356" width="18.5703125" style="247" customWidth="1"/>
    <col min="6357" max="6357" width="0.28515625" style="247" customWidth="1"/>
    <col min="6358" max="6359" width="0" style="247" hidden="1" customWidth="1"/>
    <col min="6360" max="6361" width="9.140625" style="247" customWidth="1"/>
    <col min="6362" max="6363" width="9.140625" style="247"/>
    <col min="6364" max="6365" width="9.140625" style="247" customWidth="1"/>
    <col min="6366" max="6605" width="9.140625" style="247"/>
    <col min="6606" max="6606" width="22.5703125" style="247" customWidth="1"/>
    <col min="6607" max="6607" width="19.5703125" style="247" customWidth="1"/>
    <col min="6608" max="6608" width="14.42578125" style="247" customWidth="1"/>
    <col min="6609" max="6609" width="10.7109375" style="247" customWidth="1"/>
    <col min="6610" max="6610" width="13.28515625" style="247" customWidth="1"/>
    <col min="6611" max="6611" width="15.7109375" style="247" customWidth="1"/>
    <col min="6612" max="6612" width="18.5703125" style="247" customWidth="1"/>
    <col min="6613" max="6613" width="0.28515625" style="247" customWidth="1"/>
    <col min="6614" max="6615" width="0" style="247" hidden="1" customWidth="1"/>
    <col min="6616" max="6617" width="9.140625" style="247" customWidth="1"/>
    <col min="6618" max="6619" width="9.140625" style="247"/>
    <col min="6620" max="6621" width="9.140625" style="247" customWidth="1"/>
    <col min="6622" max="6861" width="9.140625" style="247"/>
    <col min="6862" max="6862" width="22.5703125" style="247" customWidth="1"/>
    <col min="6863" max="6863" width="19.5703125" style="247" customWidth="1"/>
    <col min="6864" max="6864" width="14.42578125" style="247" customWidth="1"/>
    <col min="6865" max="6865" width="10.7109375" style="247" customWidth="1"/>
    <col min="6866" max="6866" width="13.28515625" style="247" customWidth="1"/>
    <col min="6867" max="6867" width="15.7109375" style="247" customWidth="1"/>
    <col min="6868" max="6868" width="18.5703125" style="247" customWidth="1"/>
    <col min="6869" max="6869" width="0.28515625" style="247" customWidth="1"/>
    <col min="6870" max="6871" width="0" style="247" hidden="1" customWidth="1"/>
    <col min="6872" max="6873" width="9.140625" style="247" customWidth="1"/>
    <col min="6874" max="6875" width="9.140625" style="247"/>
    <col min="6876" max="6877" width="9.140625" style="247" customWidth="1"/>
    <col min="6878" max="7117" width="9.140625" style="247"/>
    <col min="7118" max="7118" width="22.5703125" style="247" customWidth="1"/>
    <col min="7119" max="7119" width="19.5703125" style="247" customWidth="1"/>
    <col min="7120" max="7120" width="14.42578125" style="247" customWidth="1"/>
    <col min="7121" max="7121" width="10.7109375" style="247" customWidth="1"/>
    <col min="7122" max="7122" width="13.28515625" style="247" customWidth="1"/>
    <col min="7123" max="7123" width="15.7109375" style="247" customWidth="1"/>
    <col min="7124" max="7124" width="18.5703125" style="247" customWidth="1"/>
    <col min="7125" max="7125" width="0.28515625" style="247" customWidth="1"/>
    <col min="7126" max="7127" width="0" style="247" hidden="1" customWidth="1"/>
    <col min="7128" max="7129" width="9.140625" style="247" customWidth="1"/>
    <col min="7130" max="7131" width="9.140625" style="247"/>
    <col min="7132" max="7133" width="9.140625" style="247" customWidth="1"/>
    <col min="7134" max="7373" width="9.140625" style="247"/>
    <col min="7374" max="7374" width="22.5703125" style="247" customWidth="1"/>
    <col min="7375" max="7375" width="19.5703125" style="247" customWidth="1"/>
    <col min="7376" max="7376" width="14.42578125" style="247" customWidth="1"/>
    <col min="7377" max="7377" width="10.7109375" style="247" customWidth="1"/>
    <col min="7378" max="7378" width="13.28515625" style="247" customWidth="1"/>
    <col min="7379" max="7379" width="15.7109375" style="247" customWidth="1"/>
    <col min="7380" max="7380" width="18.5703125" style="247" customWidth="1"/>
    <col min="7381" max="7381" width="0.28515625" style="247" customWidth="1"/>
    <col min="7382" max="7383" width="0" style="247" hidden="1" customWidth="1"/>
    <col min="7384" max="7385" width="9.140625" style="247" customWidth="1"/>
    <col min="7386" max="7387" width="9.140625" style="247"/>
    <col min="7388" max="7389" width="9.140625" style="247" customWidth="1"/>
    <col min="7390" max="7629" width="9.140625" style="247"/>
    <col min="7630" max="7630" width="22.5703125" style="247" customWidth="1"/>
    <col min="7631" max="7631" width="19.5703125" style="247" customWidth="1"/>
    <col min="7632" max="7632" width="14.42578125" style="247" customWidth="1"/>
    <col min="7633" max="7633" width="10.7109375" style="247" customWidth="1"/>
    <col min="7634" max="7634" width="13.28515625" style="247" customWidth="1"/>
    <col min="7635" max="7635" width="15.7109375" style="247" customWidth="1"/>
    <col min="7636" max="7636" width="18.5703125" style="247" customWidth="1"/>
    <col min="7637" max="7637" width="0.28515625" style="247" customWidth="1"/>
    <col min="7638" max="7639" width="0" style="247" hidden="1" customWidth="1"/>
    <col min="7640" max="7641" width="9.140625" style="247" customWidth="1"/>
    <col min="7642" max="7643" width="9.140625" style="247"/>
    <col min="7644" max="7645" width="9.140625" style="247" customWidth="1"/>
    <col min="7646" max="7885" width="9.140625" style="247"/>
    <col min="7886" max="7886" width="22.5703125" style="247" customWidth="1"/>
    <col min="7887" max="7887" width="19.5703125" style="247" customWidth="1"/>
    <col min="7888" max="7888" width="14.42578125" style="247" customWidth="1"/>
    <col min="7889" max="7889" width="10.7109375" style="247" customWidth="1"/>
    <col min="7890" max="7890" width="13.28515625" style="247" customWidth="1"/>
    <col min="7891" max="7891" width="15.7109375" style="247" customWidth="1"/>
    <col min="7892" max="7892" width="18.5703125" style="247" customWidth="1"/>
    <col min="7893" max="7893" width="0.28515625" style="247" customWidth="1"/>
    <col min="7894" max="7895" width="0" style="247" hidden="1" customWidth="1"/>
    <col min="7896" max="7897" width="9.140625" style="247" customWidth="1"/>
    <col min="7898" max="7899" width="9.140625" style="247"/>
    <col min="7900" max="7901" width="9.140625" style="247" customWidth="1"/>
    <col min="7902" max="8141" width="9.140625" style="247"/>
    <col min="8142" max="8142" width="22.5703125" style="247" customWidth="1"/>
    <col min="8143" max="8143" width="19.5703125" style="247" customWidth="1"/>
    <col min="8144" max="8144" width="14.42578125" style="247" customWidth="1"/>
    <col min="8145" max="8145" width="10.7109375" style="247" customWidth="1"/>
    <col min="8146" max="8146" width="13.28515625" style="247" customWidth="1"/>
    <col min="8147" max="8147" width="15.7109375" style="247" customWidth="1"/>
    <col min="8148" max="8148" width="18.5703125" style="247" customWidth="1"/>
    <col min="8149" max="8149" width="0.28515625" style="247" customWidth="1"/>
    <col min="8150" max="8151" width="0" style="247" hidden="1" customWidth="1"/>
    <col min="8152" max="8153" width="9.140625" style="247" customWidth="1"/>
    <col min="8154" max="8155" width="9.140625" style="247"/>
    <col min="8156" max="8157" width="9.140625" style="247" customWidth="1"/>
    <col min="8158" max="8397" width="9.140625" style="247"/>
    <col min="8398" max="8398" width="22.5703125" style="247" customWidth="1"/>
    <col min="8399" max="8399" width="19.5703125" style="247" customWidth="1"/>
    <col min="8400" max="8400" width="14.42578125" style="247" customWidth="1"/>
    <col min="8401" max="8401" width="10.7109375" style="247" customWidth="1"/>
    <col min="8402" max="8402" width="13.28515625" style="247" customWidth="1"/>
    <col min="8403" max="8403" width="15.7109375" style="247" customWidth="1"/>
    <col min="8404" max="8404" width="18.5703125" style="247" customWidth="1"/>
    <col min="8405" max="8405" width="0.28515625" style="247" customWidth="1"/>
    <col min="8406" max="8407" width="0" style="247" hidden="1" customWidth="1"/>
    <col min="8408" max="8409" width="9.140625" style="247" customWidth="1"/>
    <col min="8410" max="8411" width="9.140625" style="247"/>
    <col min="8412" max="8413" width="9.140625" style="247" customWidth="1"/>
    <col min="8414" max="8653" width="9.140625" style="247"/>
    <col min="8654" max="8654" width="22.5703125" style="247" customWidth="1"/>
    <col min="8655" max="8655" width="19.5703125" style="247" customWidth="1"/>
    <col min="8656" max="8656" width="14.42578125" style="247" customWidth="1"/>
    <col min="8657" max="8657" width="10.7109375" style="247" customWidth="1"/>
    <col min="8658" max="8658" width="13.28515625" style="247" customWidth="1"/>
    <col min="8659" max="8659" width="15.7109375" style="247" customWidth="1"/>
    <col min="8660" max="8660" width="18.5703125" style="247" customWidth="1"/>
    <col min="8661" max="8661" width="0.28515625" style="247" customWidth="1"/>
    <col min="8662" max="8663" width="0" style="247" hidden="1" customWidth="1"/>
    <col min="8664" max="8665" width="9.140625" style="247" customWidth="1"/>
    <col min="8666" max="8667" width="9.140625" style="247"/>
    <col min="8668" max="8669" width="9.140625" style="247" customWidth="1"/>
    <col min="8670" max="8909" width="9.140625" style="247"/>
    <col min="8910" max="8910" width="22.5703125" style="247" customWidth="1"/>
    <col min="8911" max="8911" width="19.5703125" style="247" customWidth="1"/>
    <col min="8912" max="8912" width="14.42578125" style="247" customWidth="1"/>
    <col min="8913" max="8913" width="10.7109375" style="247" customWidth="1"/>
    <col min="8914" max="8914" width="13.28515625" style="247" customWidth="1"/>
    <col min="8915" max="8915" width="15.7109375" style="247" customWidth="1"/>
    <col min="8916" max="8916" width="18.5703125" style="247" customWidth="1"/>
    <col min="8917" max="8917" width="0.28515625" style="247" customWidth="1"/>
    <col min="8918" max="8919" width="0" style="247" hidden="1" customWidth="1"/>
    <col min="8920" max="8921" width="9.140625" style="247" customWidth="1"/>
    <col min="8922" max="8923" width="9.140625" style="247"/>
    <col min="8924" max="8925" width="9.140625" style="247" customWidth="1"/>
    <col min="8926" max="9165" width="9.140625" style="247"/>
    <col min="9166" max="9166" width="22.5703125" style="247" customWidth="1"/>
    <col min="9167" max="9167" width="19.5703125" style="247" customWidth="1"/>
    <col min="9168" max="9168" width="14.42578125" style="247" customWidth="1"/>
    <col min="9169" max="9169" width="10.7109375" style="247" customWidth="1"/>
    <col min="9170" max="9170" width="13.28515625" style="247" customWidth="1"/>
    <col min="9171" max="9171" width="15.7109375" style="247" customWidth="1"/>
    <col min="9172" max="9172" width="18.5703125" style="247" customWidth="1"/>
    <col min="9173" max="9173" width="0.28515625" style="247" customWidth="1"/>
    <col min="9174" max="9175" width="0" style="247" hidden="1" customWidth="1"/>
    <col min="9176" max="9177" width="9.140625" style="247" customWidth="1"/>
    <col min="9178" max="9179" width="9.140625" style="247"/>
    <col min="9180" max="9181" width="9.140625" style="247" customWidth="1"/>
    <col min="9182" max="9421" width="9.140625" style="247"/>
    <col min="9422" max="9422" width="22.5703125" style="247" customWidth="1"/>
    <col min="9423" max="9423" width="19.5703125" style="247" customWidth="1"/>
    <col min="9424" max="9424" width="14.42578125" style="247" customWidth="1"/>
    <col min="9425" max="9425" width="10.7109375" style="247" customWidth="1"/>
    <col min="9426" max="9426" width="13.28515625" style="247" customWidth="1"/>
    <col min="9427" max="9427" width="15.7109375" style="247" customWidth="1"/>
    <col min="9428" max="9428" width="18.5703125" style="247" customWidth="1"/>
    <col min="9429" max="9429" width="0.28515625" style="247" customWidth="1"/>
    <col min="9430" max="9431" width="0" style="247" hidden="1" customWidth="1"/>
    <col min="9432" max="9433" width="9.140625" style="247" customWidth="1"/>
    <col min="9434" max="9435" width="9.140625" style="247"/>
    <col min="9436" max="9437" width="9.140625" style="247" customWidth="1"/>
    <col min="9438" max="9677" width="9.140625" style="247"/>
    <col min="9678" max="9678" width="22.5703125" style="247" customWidth="1"/>
    <col min="9679" max="9679" width="19.5703125" style="247" customWidth="1"/>
    <col min="9680" max="9680" width="14.42578125" style="247" customWidth="1"/>
    <col min="9681" max="9681" width="10.7109375" style="247" customWidth="1"/>
    <col min="9682" max="9682" width="13.28515625" style="247" customWidth="1"/>
    <col min="9683" max="9683" width="15.7109375" style="247" customWidth="1"/>
    <col min="9684" max="9684" width="18.5703125" style="247" customWidth="1"/>
    <col min="9685" max="9685" width="0.28515625" style="247" customWidth="1"/>
    <col min="9686" max="9687" width="0" style="247" hidden="1" customWidth="1"/>
    <col min="9688" max="9689" width="9.140625" style="247" customWidth="1"/>
    <col min="9690" max="9691" width="9.140625" style="247"/>
    <col min="9692" max="9693" width="9.140625" style="247" customWidth="1"/>
    <col min="9694" max="9933" width="9.140625" style="247"/>
    <col min="9934" max="9934" width="22.5703125" style="247" customWidth="1"/>
    <col min="9935" max="9935" width="19.5703125" style="247" customWidth="1"/>
    <col min="9936" max="9936" width="14.42578125" style="247" customWidth="1"/>
    <col min="9937" max="9937" width="10.7109375" style="247" customWidth="1"/>
    <col min="9938" max="9938" width="13.28515625" style="247" customWidth="1"/>
    <col min="9939" max="9939" width="15.7109375" style="247" customWidth="1"/>
    <col min="9940" max="9940" width="18.5703125" style="247" customWidth="1"/>
    <col min="9941" max="9941" width="0.28515625" style="247" customWidth="1"/>
    <col min="9942" max="9943" width="0" style="247" hidden="1" customWidth="1"/>
    <col min="9944" max="9945" width="9.140625" style="247" customWidth="1"/>
    <col min="9946" max="9947" width="9.140625" style="247"/>
    <col min="9948" max="9949" width="9.140625" style="247" customWidth="1"/>
    <col min="9950" max="10189" width="9.140625" style="247"/>
    <col min="10190" max="10190" width="22.5703125" style="247" customWidth="1"/>
    <col min="10191" max="10191" width="19.5703125" style="247" customWidth="1"/>
    <col min="10192" max="10192" width="14.42578125" style="247" customWidth="1"/>
    <col min="10193" max="10193" width="10.7109375" style="247" customWidth="1"/>
    <col min="10194" max="10194" width="13.28515625" style="247" customWidth="1"/>
    <col min="10195" max="10195" width="15.7109375" style="247" customWidth="1"/>
    <col min="10196" max="10196" width="18.5703125" style="247" customWidth="1"/>
    <col min="10197" max="10197" width="0.28515625" style="247" customWidth="1"/>
    <col min="10198" max="10199" width="0" style="247" hidden="1" customWidth="1"/>
    <col min="10200" max="10201" width="9.140625" style="247" customWidth="1"/>
    <col min="10202" max="10203" width="9.140625" style="247"/>
    <col min="10204" max="10205" width="9.140625" style="247" customWidth="1"/>
    <col min="10206" max="10445" width="9.140625" style="247"/>
    <col min="10446" max="10446" width="22.5703125" style="247" customWidth="1"/>
    <col min="10447" max="10447" width="19.5703125" style="247" customWidth="1"/>
    <col min="10448" max="10448" width="14.42578125" style="247" customWidth="1"/>
    <col min="10449" max="10449" width="10.7109375" style="247" customWidth="1"/>
    <col min="10450" max="10450" width="13.28515625" style="247" customWidth="1"/>
    <col min="10451" max="10451" width="15.7109375" style="247" customWidth="1"/>
    <col min="10452" max="10452" width="18.5703125" style="247" customWidth="1"/>
    <col min="10453" max="10453" width="0.28515625" style="247" customWidth="1"/>
    <col min="10454" max="10455" width="0" style="247" hidden="1" customWidth="1"/>
    <col min="10456" max="10457" width="9.140625" style="247" customWidth="1"/>
    <col min="10458" max="10459" width="9.140625" style="247"/>
    <col min="10460" max="10461" width="9.140625" style="247" customWidth="1"/>
    <col min="10462" max="10701" width="9.140625" style="247"/>
    <col min="10702" max="10702" width="22.5703125" style="247" customWidth="1"/>
    <col min="10703" max="10703" width="19.5703125" style="247" customWidth="1"/>
    <col min="10704" max="10704" width="14.42578125" style="247" customWidth="1"/>
    <col min="10705" max="10705" width="10.7109375" style="247" customWidth="1"/>
    <col min="10706" max="10706" width="13.28515625" style="247" customWidth="1"/>
    <col min="10707" max="10707" width="15.7109375" style="247" customWidth="1"/>
    <col min="10708" max="10708" width="18.5703125" style="247" customWidth="1"/>
    <col min="10709" max="10709" width="0.28515625" style="247" customWidth="1"/>
    <col min="10710" max="10711" width="0" style="247" hidden="1" customWidth="1"/>
    <col min="10712" max="10713" width="9.140625" style="247" customWidth="1"/>
    <col min="10714" max="10715" width="9.140625" style="247"/>
    <col min="10716" max="10717" width="9.140625" style="247" customWidth="1"/>
    <col min="10718" max="10957" width="9.140625" style="247"/>
    <col min="10958" max="10958" width="22.5703125" style="247" customWidth="1"/>
    <col min="10959" max="10959" width="19.5703125" style="247" customWidth="1"/>
    <col min="10960" max="10960" width="14.42578125" style="247" customWidth="1"/>
    <col min="10961" max="10961" width="10.7109375" style="247" customWidth="1"/>
    <col min="10962" max="10962" width="13.28515625" style="247" customWidth="1"/>
    <col min="10963" max="10963" width="15.7109375" style="247" customWidth="1"/>
    <col min="10964" max="10964" width="18.5703125" style="247" customWidth="1"/>
    <col min="10965" max="10965" width="0.28515625" style="247" customWidth="1"/>
    <col min="10966" max="10967" width="0" style="247" hidden="1" customWidth="1"/>
    <col min="10968" max="10969" width="9.140625" style="247" customWidth="1"/>
    <col min="10970" max="10971" width="9.140625" style="247"/>
    <col min="10972" max="10973" width="9.140625" style="247" customWidth="1"/>
    <col min="10974" max="11213" width="9.140625" style="247"/>
    <col min="11214" max="11214" width="22.5703125" style="247" customWidth="1"/>
    <col min="11215" max="11215" width="19.5703125" style="247" customWidth="1"/>
    <col min="11216" max="11216" width="14.42578125" style="247" customWidth="1"/>
    <col min="11217" max="11217" width="10.7109375" style="247" customWidth="1"/>
    <col min="11218" max="11218" width="13.28515625" style="247" customWidth="1"/>
    <col min="11219" max="11219" width="15.7109375" style="247" customWidth="1"/>
    <col min="11220" max="11220" width="18.5703125" style="247" customWidth="1"/>
    <col min="11221" max="11221" width="0.28515625" style="247" customWidth="1"/>
    <col min="11222" max="11223" width="0" style="247" hidden="1" customWidth="1"/>
    <col min="11224" max="11225" width="9.140625" style="247" customWidth="1"/>
    <col min="11226" max="11227" width="9.140625" style="247"/>
    <col min="11228" max="11229" width="9.140625" style="247" customWidth="1"/>
    <col min="11230" max="11469" width="9.140625" style="247"/>
    <col min="11470" max="11470" width="22.5703125" style="247" customWidth="1"/>
    <col min="11471" max="11471" width="19.5703125" style="247" customWidth="1"/>
    <col min="11472" max="11472" width="14.42578125" style="247" customWidth="1"/>
    <col min="11473" max="11473" width="10.7109375" style="247" customWidth="1"/>
    <col min="11474" max="11474" width="13.28515625" style="247" customWidth="1"/>
    <col min="11475" max="11475" width="15.7109375" style="247" customWidth="1"/>
    <col min="11476" max="11476" width="18.5703125" style="247" customWidth="1"/>
    <col min="11477" max="11477" width="0.28515625" style="247" customWidth="1"/>
    <col min="11478" max="11479" width="0" style="247" hidden="1" customWidth="1"/>
    <col min="11480" max="11481" width="9.140625" style="247" customWidth="1"/>
    <col min="11482" max="11483" width="9.140625" style="247"/>
    <col min="11484" max="11485" width="9.140625" style="247" customWidth="1"/>
    <col min="11486" max="11725" width="9.140625" style="247"/>
    <col min="11726" max="11726" width="22.5703125" style="247" customWidth="1"/>
    <col min="11727" max="11727" width="19.5703125" style="247" customWidth="1"/>
    <col min="11728" max="11728" width="14.42578125" style="247" customWidth="1"/>
    <col min="11729" max="11729" width="10.7109375" style="247" customWidth="1"/>
    <col min="11730" max="11730" width="13.28515625" style="247" customWidth="1"/>
    <col min="11731" max="11731" width="15.7109375" style="247" customWidth="1"/>
    <col min="11732" max="11732" width="18.5703125" style="247" customWidth="1"/>
    <col min="11733" max="11733" width="0.28515625" style="247" customWidth="1"/>
    <col min="11734" max="11735" width="0" style="247" hidden="1" customWidth="1"/>
    <col min="11736" max="11737" width="9.140625" style="247" customWidth="1"/>
    <col min="11738" max="11739" width="9.140625" style="247"/>
    <col min="11740" max="11741" width="9.140625" style="247" customWidth="1"/>
    <col min="11742" max="11981" width="9.140625" style="247"/>
    <col min="11982" max="11982" width="22.5703125" style="247" customWidth="1"/>
    <col min="11983" max="11983" width="19.5703125" style="247" customWidth="1"/>
    <col min="11984" max="11984" width="14.42578125" style="247" customWidth="1"/>
    <col min="11985" max="11985" width="10.7109375" style="247" customWidth="1"/>
    <col min="11986" max="11986" width="13.28515625" style="247" customWidth="1"/>
    <col min="11987" max="11987" width="15.7109375" style="247" customWidth="1"/>
    <col min="11988" max="11988" width="18.5703125" style="247" customWidth="1"/>
    <col min="11989" max="11989" width="0.28515625" style="247" customWidth="1"/>
    <col min="11990" max="11991" width="0" style="247" hidden="1" customWidth="1"/>
    <col min="11992" max="11993" width="9.140625" style="247" customWidth="1"/>
    <col min="11994" max="11995" width="9.140625" style="247"/>
    <col min="11996" max="11997" width="9.140625" style="247" customWidth="1"/>
    <col min="11998" max="12237" width="9.140625" style="247"/>
    <col min="12238" max="12238" width="22.5703125" style="247" customWidth="1"/>
    <col min="12239" max="12239" width="19.5703125" style="247" customWidth="1"/>
    <col min="12240" max="12240" width="14.42578125" style="247" customWidth="1"/>
    <col min="12241" max="12241" width="10.7109375" style="247" customWidth="1"/>
    <col min="12242" max="12242" width="13.28515625" style="247" customWidth="1"/>
    <col min="12243" max="12243" width="15.7109375" style="247" customWidth="1"/>
    <col min="12244" max="12244" width="18.5703125" style="247" customWidth="1"/>
    <col min="12245" max="12245" width="0.28515625" style="247" customWidth="1"/>
    <col min="12246" max="12247" width="0" style="247" hidden="1" customWidth="1"/>
    <col min="12248" max="12249" width="9.140625" style="247" customWidth="1"/>
    <col min="12250" max="12251" width="9.140625" style="247"/>
    <col min="12252" max="12253" width="9.140625" style="247" customWidth="1"/>
    <col min="12254" max="12493" width="9.140625" style="247"/>
    <col min="12494" max="12494" width="22.5703125" style="247" customWidth="1"/>
    <col min="12495" max="12495" width="19.5703125" style="247" customWidth="1"/>
    <col min="12496" max="12496" width="14.42578125" style="247" customWidth="1"/>
    <col min="12497" max="12497" width="10.7109375" style="247" customWidth="1"/>
    <col min="12498" max="12498" width="13.28515625" style="247" customWidth="1"/>
    <col min="12499" max="12499" width="15.7109375" style="247" customWidth="1"/>
    <col min="12500" max="12500" width="18.5703125" style="247" customWidth="1"/>
    <col min="12501" max="12501" width="0.28515625" style="247" customWidth="1"/>
    <col min="12502" max="12503" width="0" style="247" hidden="1" customWidth="1"/>
    <col min="12504" max="12505" width="9.140625" style="247" customWidth="1"/>
    <col min="12506" max="12507" width="9.140625" style="247"/>
    <col min="12508" max="12509" width="9.140625" style="247" customWidth="1"/>
    <col min="12510" max="12749" width="9.140625" style="247"/>
    <col min="12750" max="12750" width="22.5703125" style="247" customWidth="1"/>
    <col min="12751" max="12751" width="19.5703125" style="247" customWidth="1"/>
    <col min="12752" max="12752" width="14.42578125" style="247" customWidth="1"/>
    <col min="12753" max="12753" width="10.7109375" style="247" customWidth="1"/>
    <col min="12754" max="12754" width="13.28515625" style="247" customWidth="1"/>
    <col min="12755" max="12755" width="15.7109375" style="247" customWidth="1"/>
    <col min="12756" max="12756" width="18.5703125" style="247" customWidth="1"/>
    <col min="12757" max="12757" width="0.28515625" style="247" customWidth="1"/>
    <col min="12758" max="12759" width="0" style="247" hidden="1" customWidth="1"/>
    <col min="12760" max="12761" width="9.140625" style="247" customWidth="1"/>
    <col min="12762" max="12763" width="9.140625" style="247"/>
    <col min="12764" max="12765" width="9.140625" style="247" customWidth="1"/>
    <col min="12766" max="13005" width="9.140625" style="247"/>
    <col min="13006" max="13006" width="22.5703125" style="247" customWidth="1"/>
    <col min="13007" max="13007" width="19.5703125" style="247" customWidth="1"/>
    <col min="13008" max="13008" width="14.42578125" style="247" customWidth="1"/>
    <col min="13009" max="13009" width="10.7109375" style="247" customWidth="1"/>
    <col min="13010" max="13010" width="13.28515625" style="247" customWidth="1"/>
    <col min="13011" max="13011" width="15.7109375" style="247" customWidth="1"/>
    <col min="13012" max="13012" width="18.5703125" style="247" customWidth="1"/>
    <col min="13013" max="13013" width="0.28515625" style="247" customWidth="1"/>
    <col min="13014" max="13015" width="0" style="247" hidden="1" customWidth="1"/>
    <col min="13016" max="13017" width="9.140625" style="247" customWidth="1"/>
    <col min="13018" max="13019" width="9.140625" style="247"/>
    <col min="13020" max="13021" width="9.140625" style="247" customWidth="1"/>
    <col min="13022" max="13261" width="9.140625" style="247"/>
    <col min="13262" max="13262" width="22.5703125" style="247" customWidth="1"/>
    <col min="13263" max="13263" width="19.5703125" style="247" customWidth="1"/>
    <col min="13264" max="13264" width="14.42578125" style="247" customWidth="1"/>
    <col min="13265" max="13265" width="10.7109375" style="247" customWidth="1"/>
    <col min="13266" max="13266" width="13.28515625" style="247" customWidth="1"/>
    <col min="13267" max="13267" width="15.7109375" style="247" customWidth="1"/>
    <col min="13268" max="13268" width="18.5703125" style="247" customWidth="1"/>
    <col min="13269" max="13269" width="0.28515625" style="247" customWidth="1"/>
    <col min="13270" max="13271" width="0" style="247" hidden="1" customWidth="1"/>
    <col min="13272" max="13273" width="9.140625" style="247" customWidth="1"/>
    <col min="13274" max="13275" width="9.140625" style="247"/>
    <col min="13276" max="13277" width="9.140625" style="247" customWidth="1"/>
    <col min="13278" max="13517" width="9.140625" style="247"/>
    <col min="13518" max="13518" width="22.5703125" style="247" customWidth="1"/>
    <col min="13519" max="13519" width="19.5703125" style="247" customWidth="1"/>
    <col min="13520" max="13520" width="14.42578125" style="247" customWidth="1"/>
    <col min="13521" max="13521" width="10.7109375" style="247" customWidth="1"/>
    <col min="13522" max="13522" width="13.28515625" style="247" customWidth="1"/>
    <col min="13523" max="13523" width="15.7109375" style="247" customWidth="1"/>
    <col min="13524" max="13524" width="18.5703125" style="247" customWidth="1"/>
    <col min="13525" max="13525" width="0.28515625" style="247" customWidth="1"/>
    <col min="13526" max="13527" width="0" style="247" hidden="1" customWidth="1"/>
    <col min="13528" max="13529" width="9.140625" style="247" customWidth="1"/>
    <col min="13530" max="13531" width="9.140625" style="247"/>
    <col min="13532" max="13533" width="9.140625" style="247" customWidth="1"/>
    <col min="13534" max="13773" width="9.140625" style="247"/>
    <col min="13774" max="13774" width="22.5703125" style="247" customWidth="1"/>
    <col min="13775" max="13775" width="19.5703125" style="247" customWidth="1"/>
    <col min="13776" max="13776" width="14.42578125" style="247" customWidth="1"/>
    <col min="13777" max="13777" width="10.7109375" style="247" customWidth="1"/>
    <col min="13778" max="13778" width="13.28515625" style="247" customWidth="1"/>
    <col min="13779" max="13779" width="15.7109375" style="247" customWidth="1"/>
    <col min="13780" max="13780" width="18.5703125" style="247" customWidth="1"/>
    <col min="13781" max="13781" width="0.28515625" style="247" customWidth="1"/>
    <col min="13782" max="13783" width="0" style="247" hidden="1" customWidth="1"/>
    <col min="13784" max="13785" width="9.140625" style="247" customWidth="1"/>
    <col min="13786" max="13787" width="9.140625" style="247"/>
    <col min="13788" max="13789" width="9.140625" style="247" customWidth="1"/>
    <col min="13790" max="14029" width="9.140625" style="247"/>
    <col min="14030" max="14030" width="22.5703125" style="247" customWidth="1"/>
    <col min="14031" max="14031" width="19.5703125" style="247" customWidth="1"/>
    <col min="14032" max="14032" width="14.42578125" style="247" customWidth="1"/>
    <col min="14033" max="14033" width="10.7109375" style="247" customWidth="1"/>
    <col min="14034" max="14034" width="13.28515625" style="247" customWidth="1"/>
    <col min="14035" max="14035" width="15.7109375" style="247" customWidth="1"/>
    <col min="14036" max="14036" width="18.5703125" style="247" customWidth="1"/>
    <col min="14037" max="14037" width="0.28515625" style="247" customWidth="1"/>
    <col min="14038" max="14039" width="0" style="247" hidden="1" customWidth="1"/>
    <col min="14040" max="14041" width="9.140625" style="247" customWidth="1"/>
    <col min="14042" max="14043" width="9.140625" style="247"/>
    <col min="14044" max="14045" width="9.140625" style="247" customWidth="1"/>
    <col min="14046" max="14285" width="9.140625" style="247"/>
    <col min="14286" max="14286" width="22.5703125" style="247" customWidth="1"/>
    <col min="14287" max="14287" width="19.5703125" style="247" customWidth="1"/>
    <col min="14288" max="14288" width="14.42578125" style="247" customWidth="1"/>
    <col min="14289" max="14289" width="10.7109375" style="247" customWidth="1"/>
    <col min="14290" max="14290" width="13.28515625" style="247" customWidth="1"/>
    <col min="14291" max="14291" width="15.7109375" style="247" customWidth="1"/>
    <col min="14292" max="14292" width="18.5703125" style="247" customWidth="1"/>
    <col min="14293" max="14293" width="0.28515625" style="247" customWidth="1"/>
    <col min="14294" max="14295" width="0" style="247" hidden="1" customWidth="1"/>
    <col min="14296" max="14297" width="9.140625" style="247" customWidth="1"/>
    <col min="14298" max="14299" width="9.140625" style="247"/>
    <col min="14300" max="14301" width="9.140625" style="247" customWidth="1"/>
    <col min="14302" max="14541" width="9.140625" style="247"/>
    <col min="14542" max="14542" width="22.5703125" style="247" customWidth="1"/>
    <col min="14543" max="14543" width="19.5703125" style="247" customWidth="1"/>
    <col min="14544" max="14544" width="14.42578125" style="247" customWidth="1"/>
    <col min="14545" max="14545" width="10.7109375" style="247" customWidth="1"/>
    <col min="14546" max="14546" width="13.28515625" style="247" customWidth="1"/>
    <col min="14547" max="14547" width="15.7109375" style="247" customWidth="1"/>
    <col min="14548" max="14548" width="18.5703125" style="247" customWidth="1"/>
    <col min="14549" max="14549" width="0.28515625" style="247" customWidth="1"/>
    <col min="14550" max="14551" width="0" style="247" hidden="1" customWidth="1"/>
    <col min="14552" max="14553" width="9.140625" style="247" customWidth="1"/>
    <col min="14554" max="14555" width="9.140625" style="247"/>
    <col min="14556" max="14557" width="9.140625" style="247" customWidth="1"/>
    <col min="14558" max="14797" width="9.140625" style="247"/>
    <col min="14798" max="14798" width="22.5703125" style="247" customWidth="1"/>
    <col min="14799" max="14799" width="19.5703125" style="247" customWidth="1"/>
    <col min="14800" max="14800" width="14.42578125" style="247" customWidth="1"/>
    <col min="14801" max="14801" width="10.7109375" style="247" customWidth="1"/>
    <col min="14802" max="14802" width="13.28515625" style="247" customWidth="1"/>
    <col min="14803" max="14803" width="15.7109375" style="247" customWidth="1"/>
    <col min="14804" max="14804" width="18.5703125" style="247" customWidth="1"/>
    <col min="14805" max="14805" width="0.28515625" style="247" customWidth="1"/>
    <col min="14806" max="14807" width="0" style="247" hidden="1" customWidth="1"/>
    <col min="14808" max="14809" width="9.140625" style="247" customWidth="1"/>
    <col min="14810" max="14811" width="9.140625" style="247"/>
    <col min="14812" max="14813" width="9.140625" style="247" customWidth="1"/>
    <col min="14814" max="15053" width="9.140625" style="247"/>
    <col min="15054" max="15054" width="22.5703125" style="247" customWidth="1"/>
    <col min="15055" max="15055" width="19.5703125" style="247" customWidth="1"/>
    <col min="15056" max="15056" width="14.42578125" style="247" customWidth="1"/>
    <col min="15057" max="15057" width="10.7109375" style="247" customWidth="1"/>
    <col min="15058" max="15058" width="13.28515625" style="247" customWidth="1"/>
    <col min="15059" max="15059" width="15.7109375" style="247" customWidth="1"/>
    <col min="15060" max="15060" width="18.5703125" style="247" customWidth="1"/>
    <col min="15061" max="15061" width="0.28515625" style="247" customWidth="1"/>
    <col min="15062" max="15063" width="0" style="247" hidden="1" customWidth="1"/>
    <col min="15064" max="15065" width="9.140625" style="247" customWidth="1"/>
    <col min="15066" max="15067" width="9.140625" style="247"/>
    <col min="15068" max="15069" width="9.140625" style="247" customWidth="1"/>
    <col min="15070" max="15309" width="9.140625" style="247"/>
    <col min="15310" max="15310" width="22.5703125" style="247" customWidth="1"/>
    <col min="15311" max="15311" width="19.5703125" style="247" customWidth="1"/>
    <col min="15312" max="15312" width="14.42578125" style="247" customWidth="1"/>
    <col min="15313" max="15313" width="10.7109375" style="247" customWidth="1"/>
    <col min="15314" max="15314" width="13.28515625" style="247" customWidth="1"/>
    <col min="15315" max="15315" width="15.7109375" style="247" customWidth="1"/>
    <col min="15316" max="15316" width="18.5703125" style="247" customWidth="1"/>
    <col min="15317" max="15317" width="0.28515625" style="247" customWidth="1"/>
    <col min="15318" max="15319" width="0" style="247" hidden="1" customWidth="1"/>
    <col min="15320" max="15321" width="9.140625" style="247" customWidth="1"/>
    <col min="15322" max="15323" width="9.140625" style="247"/>
    <col min="15324" max="15325" width="9.140625" style="247" customWidth="1"/>
    <col min="15326" max="15565" width="9.140625" style="247"/>
    <col min="15566" max="15566" width="22.5703125" style="247" customWidth="1"/>
    <col min="15567" max="15567" width="19.5703125" style="247" customWidth="1"/>
    <col min="15568" max="15568" width="14.42578125" style="247" customWidth="1"/>
    <col min="15569" max="15569" width="10.7109375" style="247" customWidth="1"/>
    <col min="15570" max="15570" width="13.28515625" style="247" customWidth="1"/>
    <col min="15571" max="15571" width="15.7109375" style="247" customWidth="1"/>
    <col min="15572" max="15572" width="18.5703125" style="247" customWidth="1"/>
    <col min="15573" max="15573" width="0.28515625" style="247" customWidth="1"/>
    <col min="15574" max="15575" width="0" style="247" hidden="1" customWidth="1"/>
    <col min="15576" max="15577" width="9.140625" style="247" customWidth="1"/>
    <col min="15578" max="15579" width="9.140625" style="247"/>
    <col min="15580" max="15581" width="9.140625" style="247" customWidth="1"/>
    <col min="15582" max="15821" width="9.140625" style="247"/>
    <col min="15822" max="15822" width="22.5703125" style="247" customWidth="1"/>
    <col min="15823" max="15823" width="19.5703125" style="247" customWidth="1"/>
    <col min="15824" max="15824" width="14.42578125" style="247" customWidth="1"/>
    <col min="15825" max="15825" width="10.7109375" style="247" customWidth="1"/>
    <col min="15826" max="15826" width="13.28515625" style="247" customWidth="1"/>
    <col min="15827" max="15827" width="15.7109375" style="247" customWidth="1"/>
    <col min="15828" max="15828" width="18.5703125" style="247" customWidth="1"/>
    <col min="15829" max="15829" width="0.28515625" style="247" customWidth="1"/>
    <col min="15830" max="15831" width="0" style="247" hidden="1" customWidth="1"/>
    <col min="15832" max="15833" width="9.140625" style="247" customWidth="1"/>
    <col min="15834" max="15835" width="9.140625" style="247"/>
    <col min="15836" max="15837" width="9.140625" style="247" customWidth="1"/>
    <col min="15838" max="16384" width="9.140625" style="247"/>
  </cols>
  <sheetData>
    <row r="1" spans="1:14">
      <c r="A1" s="374"/>
      <c r="B1" s="374"/>
      <c r="C1" s="476"/>
      <c r="D1" s="476"/>
      <c r="E1" s="476"/>
      <c r="F1" s="46"/>
      <c r="G1" s="607" t="s">
        <v>0</v>
      </c>
      <c r="H1" s="195"/>
      <c r="I1" s="195"/>
      <c r="J1" s="195"/>
      <c r="K1" s="195"/>
      <c r="L1" s="195"/>
      <c r="M1" s="195"/>
      <c r="N1" s="195"/>
    </row>
    <row r="2" spans="1:14">
      <c r="A2" s="374"/>
      <c r="B2" s="374"/>
      <c r="C2" s="476"/>
      <c r="D2" s="476"/>
      <c r="E2" s="476"/>
      <c r="F2" s="46"/>
      <c r="G2" s="607" t="s">
        <v>1</v>
      </c>
      <c r="H2" s="195"/>
      <c r="I2" s="195"/>
      <c r="J2" s="195"/>
      <c r="K2" s="195"/>
      <c r="L2" s="195"/>
      <c r="M2" s="195"/>
      <c r="N2" s="195"/>
    </row>
    <row r="3" spans="1:14">
      <c r="A3" s="374"/>
      <c r="B3" s="374"/>
      <c r="C3" s="476"/>
      <c r="D3" s="476"/>
      <c r="E3" s="476"/>
      <c r="F3" s="46"/>
      <c r="G3" s="607" t="s">
        <v>2</v>
      </c>
      <c r="H3" s="195"/>
      <c r="I3" s="195"/>
      <c r="J3" s="195"/>
      <c r="K3" s="195"/>
      <c r="L3" s="195"/>
      <c r="M3" s="195"/>
      <c r="N3" s="195"/>
    </row>
    <row r="4" spans="1:14">
      <c r="A4" s="374"/>
      <c r="B4" s="374"/>
      <c r="C4" s="476"/>
      <c r="D4" s="476"/>
      <c r="E4" s="476"/>
      <c r="F4" s="46"/>
      <c r="G4" s="607" t="s">
        <v>3</v>
      </c>
      <c r="H4" s="195"/>
      <c r="I4" s="195"/>
      <c r="J4" s="195"/>
      <c r="K4" s="195"/>
      <c r="L4" s="195"/>
      <c r="M4" s="195"/>
      <c r="N4" s="195"/>
    </row>
    <row r="5" spans="1:14">
      <c r="A5" s="374"/>
      <c r="B5" s="375"/>
      <c r="C5" s="476"/>
      <c r="D5" s="476"/>
      <c r="E5" s="476"/>
      <c r="F5" s="46"/>
      <c r="G5" s="607" t="s">
        <v>4</v>
      </c>
      <c r="H5" s="195"/>
      <c r="I5" s="195"/>
      <c r="J5" s="195"/>
      <c r="K5" s="195"/>
      <c r="L5" s="195"/>
      <c r="M5" s="195"/>
      <c r="N5" s="195"/>
    </row>
    <row r="6" spans="1:14">
      <c r="A6" s="374"/>
      <c r="B6" s="375"/>
      <c r="C6" s="376"/>
      <c r="D6" s="376"/>
      <c r="E6" s="376"/>
      <c r="F6" s="628" t="s">
        <v>5</v>
      </c>
      <c r="G6" s="628"/>
      <c r="H6" s="195"/>
      <c r="I6" s="195"/>
      <c r="J6" s="195"/>
      <c r="K6" s="195"/>
      <c r="L6" s="195"/>
      <c r="M6" s="195"/>
      <c r="N6" s="195"/>
    </row>
    <row r="7" spans="1:14">
      <c r="A7" s="374"/>
      <c r="B7" s="375"/>
      <c r="C7" s="376"/>
      <c r="D7" s="376"/>
      <c r="E7" s="376"/>
      <c r="F7" s="376"/>
      <c r="G7" s="376"/>
      <c r="H7" s="195"/>
      <c r="I7" s="195"/>
      <c r="J7" s="195"/>
      <c r="K7" s="195"/>
      <c r="L7" s="195"/>
      <c r="M7" s="195"/>
      <c r="N7" s="195"/>
    </row>
    <row r="8" spans="1:14">
      <c r="A8" s="629" t="s">
        <v>6</v>
      </c>
      <c r="B8" s="629"/>
      <c r="C8" s="629"/>
      <c r="D8" s="629"/>
      <c r="E8" s="629"/>
      <c r="F8" s="629"/>
      <c r="G8" s="629"/>
      <c r="H8" s="195"/>
      <c r="I8" s="195"/>
      <c r="J8" s="195"/>
      <c r="K8" s="195"/>
      <c r="L8" s="195"/>
      <c r="M8" s="195"/>
      <c r="N8" s="195"/>
    </row>
    <row r="9" spans="1:14">
      <c r="A9" s="630" t="s">
        <v>7</v>
      </c>
      <c r="B9" s="630"/>
      <c r="C9" s="630"/>
      <c r="D9" s="630"/>
      <c r="E9" s="630"/>
      <c r="F9" s="630"/>
      <c r="G9" s="630"/>
      <c r="H9" s="195"/>
      <c r="I9" s="195"/>
      <c r="J9" s="195"/>
      <c r="K9" s="195"/>
      <c r="L9" s="195"/>
      <c r="M9" s="195"/>
      <c r="N9" s="195"/>
    </row>
    <row r="10" spans="1:14" ht="20.25" customHeight="1">
      <c r="A10" s="545"/>
      <c r="B10" s="545"/>
      <c r="C10" s="545"/>
      <c r="D10" s="545"/>
      <c r="E10" s="545"/>
      <c r="F10" s="545"/>
      <c r="G10" s="545"/>
      <c r="H10" s="195"/>
      <c r="I10" s="195"/>
      <c r="J10" s="195"/>
      <c r="K10" s="195"/>
      <c r="L10" s="195"/>
      <c r="M10" s="195"/>
      <c r="N10" s="195"/>
    </row>
    <row r="11" spans="1:14" ht="26.25" customHeight="1">
      <c r="A11" s="631" t="s">
        <v>159</v>
      </c>
      <c r="B11" s="631"/>
      <c r="C11" s="631"/>
      <c r="D11" s="631"/>
      <c r="E11" s="147"/>
      <c r="F11" s="147"/>
      <c r="G11" s="147"/>
      <c r="H11" s="195"/>
      <c r="I11" s="195"/>
      <c r="J11" s="195"/>
      <c r="K11" s="195"/>
      <c r="L11" s="195"/>
      <c r="M11" s="195"/>
      <c r="N11" s="195"/>
    </row>
    <row r="12" spans="1:14" ht="24" customHeight="1">
      <c r="A12" s="631" t="s">
        <v>8</v>
      </c>
      <c r="B12" s="631"/>
      <c r="C12" s="631"/>
      <c r="D12" s="631"/>
      <c r="E12" s="631"/>
      <c r="F12" s="631"/>
      <c r="G12" s="631"/>
      <c r="H12" s="195"/>
      <c r="I12" s="195"/>
      <c r="J12" s="195"/>
      <c r="K12" s="195"/>
      <c r="L12" s="195"/>
      <c r="M12" s="195"/>
      <c r="N12" s="195"/>
    </row>
    <row r="13" spans="1:14" ht="20.25" customHeight="1">
      <c r="A13" s="642" t="s">
        <v>9</v>
      </c>
      <c r="B13" s="642"/>
      <c r="C13" s="642"/>
      <c r="D13" s="642"/>
      <c r="E13" s="642"/>
      <c r="F13" s="642"/>
      <c r="G13" s="642"/>
      <c r="H13" s="195"/>
      <c r="I13" s="195"/>
      <c r="J13" s="195"/>
      <c r="K13" s="195"/>
      <c r="L13" s="195"/>
      <c r="M13" s="195"/>
      <c r="N13" s="195"/>
    </row>
    <row r="14" spans="1:14" ht="22.5" customHeight="1">
      <c r="A14" s="148" t="s">
        <v>160</v>
      </c>
      <c r="B14" s="149"/>
      <c r="C14" s="149"/>
      <c r="D14" s="149"/>
      <c r="E14" s="149"/>
      <c r="F14" s="149"/>
      <c r="G14" s="149"/>
      <c r="H14" s="195"/>
      <c r="I14" s="195"/>
      <c r="J14" s="195"/>
      <c r="K14" s="195"/>
      <c r="L14" s="195"/>
      <c r="M14" s="195"/>
      <c r="N14" s="195"/>
    </row>
    <row r="15" spans="1:14" ht="42" customHeight="1">
      <c r="A15" s="633" t="s">
        <v>161</v>
      </c>
      <c r="B15" s="633"/>
      <c r="C15" s="633"/>
      <c r="D15" s="633"/>
      <c r="E15" s="633"/>
      <c r="F15" s="633"/>
      <c r="G15" s="633"/>
      <c r="H15" s="195"/>
      <c r="I15" s="195"/>
      <c r="J15" s="195"/>
      <c r="K15" s="195"/>
      <c r="L15" s="195"/>
      <c r="M15" s="195"/>
      <c r="N15" s="195"/>
    </row>
    <row r="16" spans="1:14" s="575" customFormat="1" ht="52.5" customHeight="1">
      <c r="A16" s="633" t="s">
        <v>317</v>
      </c>
      <c r="B16" s="633"/>
      <c r="C16" s="633"/>
      <c r="D16" s="633"/>
      <c r="E16" s="633"/>
      <c r="F16" s="633"/>
      <c r="G16" s="633"/>
      <c r="H16" s="275"/>
      <c r="I16" s="275"/>
      <c r="J16" s="275"/>
      <c r="K16" s="275"/>
      <c r="L16" s="275"/>
      <c r="M16" s="275"/>
      <c r="N16" s="275"/>
    </row>
    <row r="17" spans="1:14" s="575" customFormat="1" ht="27" customHeight="1">
      <c r="A17" s="633" t="s">
        <v>236</v>
      </c>
      <c r="B17" s="633"/>
      <c r="C17" s="633"/>
      <c r="D17" s="633"/>
      <c r="E17" s="633"/>
      <c r="F17" s="633"/>
      <c r="G17" s="633"/>
      <c r="H17" s="548"/>
      <c r="I17" s="275"/>
      <c r="J17" s="275"/>
      <c r="K17" s="275"/>
      <c r="L17" s="275"/>
      <c r="M17" s="275"/>
      <c r="N17" s="275"/>
    </row>
    <row r="18" spans="1:14" s="575" customFormat="1" ht="24" customHeight="1">
      <c r="A18" s="633" t="s">
        <v>215</v>
      </c>
      <c r="B18" s="633"/>
      <c r="C18" s="633"/>
      <c r="D18" s="633"/>
      <c r="E18" s="633"/>
      <c r="F18" s="633"/>
      <c r="G18" s="633"/>
      <c r="L18" s="275"/>
      <c r="M18" s="275"/>
      <c r="N18" s="275"/>
    </row>
    <row r="19" spans="1:14" s="576" customFormat="1" ht="21" customHeight="1">
      <c r="A19" s="633" t="s">
        <v>207</v>
      </c>
      <c r="B19" s="633"/>
      <c r="C19" s="633"/>
      <c r="D19" s="633"/>
      <c r="E19" s="633"/>
      <c r="F19" s="633"/>
      <c r="G19" s="633"/>
      <c r="H19" s="247"/>
      <c r="I19" s="247"/>
      <c r="J19" s="247"/>
      <c r="K19" s="247"/>
      <c r="L19" s="275"/>
      <c r="M19" s="275"/>
      <c r="N19" s="275"/>
    </row>
    <row r="20" spans="1:14" s="576" customFormat="1" ht="39.75" customHeight="1">
      <c r="A20" s="633" t="s">
        <v>304</v>
      </c>
      <c r="B20" s="633"/>
      <c r="C20" s="633"/>
      <c r="D20" s="633"/>
      <c r="E20" s="633"/>
      <c r="F20" s="633"/>
      <c r="G20" s="633"/>
      <c r="H20" s="247"/>
      <c r="I20" s="247"/>
      <c r="J20" s="247"/>
      <c r="K20" s="247"/>
      <c r="L20" s="275"/>
      <c r="M20" s="275"/>
      <c r="N20" s="275"/>
    </row>
    <row r="21" spans="1:14" s="350" customFormat="1" ht="21.75" customHeight="1">
      <c r="A21" s="633" t="s">
        <v>503</v>
      </c>
      <c r="B21" s="633"/>
      <c r="C21" s="633"/>
      <c r="D21" s="633"/>
      <c r="E21" s="633"/>
      <c r="F21" s="633"/>
      <c r="G21" s="633"/>
    </row>
    <row r="22" spans="1:14" s="576" customFormat="1" ht="24" customHeight="1">
      <c r="A22" s="633" t="s">
        <v>217</v>
      </c>
      <c r="B22" s="633"/>
      <c r="C22" s="633"/>
      <c r="D22" s="633"/>
      <c r="E22" s="633"/>
      <c r="F22" s="633"/>
      <c r="G22" s="633"/>
      <c r="H22" s="247"/>
      <c r="I22" s="247"/>
      <c r="J22" s="247"/>
      <c r="K22" s="247"/>
      <c r="L22" s="275"/>
      <c r="M22" s="275"/>
      <c r="N22" s="275"/>
    </row>
    <row r="23" spans="1:14" s="576" customFormat="1" ht="83.25" customHeight="1">
      <c r="A23" s="633" t="s">
        <v>504</v>
      </c>
      <c r="B23" s="633"/>
      <c r="C23" s="633"/>
      <c r="D23" s="633"/>
      <c r="E23" s="633"/>
      <c r="F23" s="633"/>
      <c r="G23" s="633"/>
      <c r="H23" s="247"/>
      <c r="I23" s="247"/>
      <c r="J23" s="247"/>
      <c r="K23" s="247"/>
      <c r="L23" s="275"/>
      <c r="M23" s="275"/>
      <c r="N23" s="275"/>
    </row>
    <row r="24" spans="1:14" ht="69.75" customHeight="1">
      <c r="A24" s="633" t="s">
        <v>522</v>
      </c>
      <c r="B24" s="633"/>
      <c r="C24" s="633"/>
      <c r="D24" s="633"/>
      <c r="E24" s="633"/>
      <c r="F24" s="633"/>
      <c r="G24" s="633"/>
      <c r="L24" s="195"/>
      <c r="M24" s="195"/>
      <c r="N24" s="195"/>
    </row>
    <row r="25" spans="1:14" ht="21.75" customHeight="1">
      <c r="A25" s="636" t="s">
        <v>11</v>
      </c>
      <c r="B25" s="636" t="s">
        <v>12</v>
      </c>
      <c r="C25" s="636" t="s">
        <v>13</v>
      </c>
      <c r="D25" s="636" t="s">
        <v>14</v>
      </c>
      <c r="E25" s="636" t="s">
        <v>15</v>
      </c>
      <c r="F25" s="636" t="s">
        <v>16</v>
      </c>
      <c r="G25" s="636" t="s">
        <v>17</v>
      </c>
      <c r="L25" s="195"/>
      <c r="M25" s="195"/>
      <c r="N25" s="195"/>
    </row>
    <row r="26" spans="1:14" ht="85.5" customHeight="1">
      <c r="A26" s="636"/>
      <c r="B26" s="636"/>
      <c r="C26" s="636"/>
      <c r="D26" s="636"/>
      <c r="E26" s="636"/>
      <c r="F26" s="636"/>
      <c r="G26" s="636"/>
      <c r="H26" s="195"/>
      <c r="I26" s="195"/>
      <c r="J26" s="195"/>
      <c r="K26" s="195"/>
      <c r="L26" s="195"/>
      <c r="M26" s="195"/>
      <c r="N26" s="195"/>
    </row>
    <row r="27" spans="1:14">
      <c r="A27" s="546">
        <v>1</v>
      </c>
      <c r="B27" s="546">
        <v>2</v>
      </c>
      <c r="C27" s="546">
        <v>3</v>
      </c>
      <c r="D27" s="546">
        <v>4</v>
      </c>
      <c r="E27" s="547">
        <v>5</v>
      </c>
      <c r="F27" s="547">
        <v>6</v>
      </c>
      <c r="G27" s="547">
        <v>7</v>
      </c>
      <c r="H27" s="195"/>
      <c r="I27" s="195"/>
      <c r="J27" s="754" t="s">
        <v>505</v>
      </c>
      <c r="K27" s="754"/>
      <c r="L27" s="754"/>
      <c r="M27" s="754"/>
      <c r="N27" s="195"/>
    </row>
    <row r="28" spans="1:14" s="577" customFormat="1" ht="132" customHeight="1">
      <c r="A28" s="220" t="s">
        <v>18</v>
      </c>
      <c r="B28" s="158" t="s">
        <v>19</v>
      </c>
      <c r="C28" s="159">
        <v>227879.3</v>
      </c>
      <c r="D28" s="159">
        <v>224907.9</v>
      </c>
      <c r="E28" s="159">
        <f>D28-C28</f>
        <v>-2971.3999999999942</v>
      </c>
      <c r="F28" s="380">
        <f>D28/C28*100</f>
        <v>98.696064100600623</v>
      </c>
      <c r="G28" s="612" t="s">
        <v>527</v>
      </c>
      <c r="H28" s="195"/>
      <c r="I28" s="195"/>
      <c r="J28" s="195"/>
      <c r="K28" s="195"/>
      <c r="L28" s="195"/>
      <c r="M28" s="195"/>
      <c r="N28" s="195"/>
    </row>
    <row r="29" spans="1:14" ht="81.75" customHeight="1">
      <c r="A29" s="220" t="s">
        <v>111</v>
      </c>
      <c r="B29" s="158"/>
      <c r="C29" s="159"/>
      <c r="D29" s="159"/>
      <c r="E29" s="159"/>
      <c r="F29" s="245"/>
      <c r="G29" s="226"/>
      <c r="H29" s="195"/>
      <c r="I29" s="195"/>
      <c r="J29" s="195"/>
      <c r="K29" s="195"/>
      <c r="L29" s="195"/>
      <c r="M29" s="195"/>
      <c r="N29" s="195"/>
    </row>
    <row r="30" spans="1:14" ht="121.5">
      <c r="A30" s="624" t="s">
        <v>506</v>
      </c>
      <c r="B30" s="277" t="s">
        <v>22</v>
      </c>
      <c r="C30" s="269">
        <v>100</v>
      </c>
      <c r="D30" s="269">
        <v>100</v>
      </c>
      <c r="E30" s="387">
        <f>D30-C30</f>
        <v>0</v>
      </c>
      <c r="F30" s="278">
        <f>D30/C30*100</f>
        <v>100</v>
      </c>
      <c r="G30" s="283" t="s">
        <v>120</v>
      </c>
      <c r="H30" s="195"/>
      <c r="I30" s="195"/>
      <c r="J30" s="195"/>
      <c r="K30" s="195"/>
      <c r="L30" s="195"/>
      <c r="M30" s="195"/>
      <c r="N30" s="195"/>
    </row>
    <row r="31" spans="1:14" ht="20.25" customHeight="1">
      <c r="A31" s="633" t="s">
        <v>516</v>
      </c>
      <c r="B31" s="633"/>
      <c r="C31" s="633"/>
      <c r="D31" s="633"/>
      <c r="E31" s="633"/>
      <c r="F31" s="633"/>
      <c r="G31" s="633"/>
      <c r="H31" s="195"/>
      <c r="I31" s="195"/>
      <c r="J31" s="195"/>
      <c r="K31" s="195"/>
      <c r="L31" s="195"/>
      <c r="M31" s="195"/>
      <c r="N31" s="195"/>
    </row>
    <row r="32" spans="1:14">
      <c r="A32" s="633" t="s">
        <v>507</v>
      </c>
      <c r="B32" s="633"/>
      <c r="C32" s="633"/>
      <c r="D32" s="633"/>
      <c r="E32" s="633"/>
      <c r="F32" s="633"/>
      <c r="G32" s="633"/>
      <c r="H32" s="195"/>
      <c r="I32" s="195"/>
      <c r="J32" s="195"/>
      <c r="K32" s="195"/>
      <c r="L32" s="195"/>
      <c r="M32" s="195"/>
      <c r="N32" s="195"/>
    </row>
    <row r="33" spans="1:14" ht="39" customHeight="1">
      <c r="A33" s="633" t="s">
        <v>221</v>
      </c>
      <c r="B33" s="633"/>
      <c r="C33" s="633"/>
      <c r="D33" s="633"/>
      <c r="E33" s="633"/>
      <c r="F33" s="633"/>
      <c r="G33" s="633"/>
      <c r="H33" s="195"/>
      <c r="I33" s="195"/>
      <c r="J33" s="195"/>
      <c r="K33" s="195"/>
      <c r="L33" s="195"/>
      <c r="M33" s="195"/>
      <c r="N33" s="195"/>
    </row>
    <row r="34" spans="1:14">
      <c r="A34" s="633" t="s">
        <v>239</v>
      </c>
      <c r="B34" s="633"/>
      <c r="C34" s="633"/>
      <c r="D34" s="633"/>
      <c r="E34" s="633"/>
      <c r="F34" s="633"/>
      <c r="G34" s="633"/>
      <c r="H34" s="195"/>
      <c r="I34" s="195"/>
      <c r="J34" s="195"/>
      <c r="K34" s="195"/>
      <c r="L34" s="195"/>
      <c r="M34" s="195"/>
      <c r="N34" s="195"/>
    </row>
    <row r="35" spans="1:14" ht="43.5" customHeight="1">
      <c r="A35" s="633" t="s">
        <v>517</v>
      </c>
      <c r="B35" s="633"/>
      <c r="C35" s="633"/>
      <c r="D35" s="633"/>
      <c r="E35" s="633"/>
      <c r="F35" s="633"/>
      <c r="G35" s="633"/>
      <c r="H35" s="195"/>
      <c r="I35" s="195"/>
      <c r="J35" s="195"/>
      <c r="K35" s="195"/>
      <c r="L35" s="195"/>
      <c r="M35" s="195"/>
      <c r="N35" s="195"/>
    </row>
    <row r="36" spans="1:14" s="378" customFormat="1" ht="124.5" customHeight="1">
      <c r="A36" s="585" t="s">
        <v>24</v>
      </c>
      <c r="B36" s="585" t="s">
        <v>12</v>
      </c>
      <c r="C36" s="546" t="s">
        <v>13</v>
      </c>
      <c r="D36" s="546" t="s">
        <v>14</v>
      </c>
      <c r="E36" s="546" t="s">
        <v>15</v>
      </c>
      <c r="F36" s="546" t="s">
        <v>16</v>
      </c>
      <c r="G36" s="546" t="s">
        <v>17</v>
      </c>
    </row>
    <row r="37" spans="1:14" s="378" customFormat="1" ht="23.25" customHeight="1">
      <c r="A37" s="603">
        <v>1</v>
      </c>
      <c r="B37" s="603">
        <v>2</v>
      </c>
      <c r="C37" s="603">
        <v>3</v>
      </c>
      <c r="D37" s="603">
        <v>4</v>
      </c>
      <c r="E37" s="604">
        <v>5</v>
      </c>
      <c r="F37" s="604">
        <v>6</v>
      </c>
      <c r="G37" s="604">
        <v>7</v>
      </c>
    </row>
    <row r="38" spans="1:14" ht="123" customHeight="1">
      <c r="A38" s="557" t="s">
        <v>508</v>
      </c>
      <c r="B38" s="558"/>
      <c r="C38" s="559"/>
      <c r="D38" s="559"/>
      <c r="E38" s="559"/>
      <c r="F38" s="559"/>
      <c r="G38" s="559"/>
      <c r="H38" s="195"/>
      <c r="I38" s="195"/>
      <c r="J38" s="195"/>
      <c r="K38" s="195"/>
      <c r="L38" s="195"/>
      <c r="M38" s="195"/>
      <c r="N38" s="195"/>
    </row>
    <row r="39" spans="1:14" ht="40.5">
      <c r="A39" s="560" t="s">
        <v>107</v>
      </c>
      <c r="B39" s="559" t="s">
        <v>34</v>
      </c>
      <c r="C39" s="559">
        <v>6</v>
      </c>
      <c r="D39" s="559">
        <v>6</v>
      </c>
      <c r="E39" s="559">
        <f>D39-C39</f>
        <v>0</v>
      </c>
      <c r="F39" s="559">
        <f>D39/C39*100</f>
        <v>100</v>
      </c>
      <c r="G39" s="283" t="s">
        <v>120</v>
      </c>
      <c r="H39" s="195"/>
      <c r="I39" s="195"/>
      <c r="J39" s="195"/>
      <c r="K39" s="195"/>
      <c r="L39" s="195"/>
      <c r="M39" s="195"/>
      <c r="N39" s="195"/>
    </row>
    <row r="40" spans="1:14" ht="24" customHeight="1">
      <c r="A40" s="560" t="s">
        <v>108</v>
      </c>
      <c r="B40" s="561" t="s">
        <v>34</v>
      </c>
      <c r="C40" s="562">
        <v>0</v>
      </c>
      <c r="D40" s="559">
        <v>0</v>
      </c>
      <c r="E40" s="559"/>
      <c r="F40" s="559"/>
      <c r="G40" s="559"/>
      <c r="H40" s="195"/>
      <c r="I40" s="195"/>
      <c r="J40" s="195"/>
      <c r="K40" s="195"/>
      <c r="L40" s="195"/>
      <c r="M40" s="195"/>
      <c r="N40" s="195"/>
    </row>
    <row r="41" spans="1:14" ht="60.75">
      <c r="A41" s="557" t="s">
        <v>509</v>
      </c>
      <c r="B41" s="561" t="s">
        <v>510</v>
      </c>
      <c r="C41" s="562">
        <v>29</v>
      </c>
      <c r="D41" s="559">
        <v>29</v>
      </c>
      <c r="E41" s="559">
        <f t="shared" ref="E41:E42" si="0">D41-C41</f>
        <v>0</v>
      </c>
      <c r="F41" s="559">
        <f t="shared" ref="F41:F42" si="1">D41/C41*100</f>
        <v>100</v>
      </c>
      <c r="G41" s="283" t="s">
        <v>120</v>
      </c>
      <c r="H41" s="195"/>
      <c r="I41" s="195"/>
      <c r="J41" s="195"/>
      <c r="K41" s="195"/>
      <c r="L41" s="195"/>
      <c r="M41" s="195"/>
      <c r="N41" s="195"/>
    </row>
    <row r="42" spans="1:14" ht="81">
      <c r="A42" s="560" t="s">
        <v>511</v>
      </c>
      <c r="B42" s="561" t="s">
        <v>510</v>
      </c>
      <c r="C42" s="562">
        <v>16</v>
      </c>
      <c r="D42" s="559">
        <v>16</v>
      </c>
      <c r="E42" s="559">
        <f t="shared" si="0"/>
        <v>0</v>
      </c>
      <c r="F42" s="559">
        <f t="shared" si="1"/>
        <v>100</v>
      </c>
      <c r="G42" s="283" t="s">
        <v>120</v>
      </c>
      <c r="H42" s="195"/>
      <c r="I42" s="195"/>
      <c r="J42" s="195"/>
      <c r="K42" s="195"/>
      <c r="L42" s="195"/>
      <c r="M42" s="195"/>
      <c r="N42" s="195"/>
    </row>
    <row r="43" spans="1:14" ht="36.75" customHeight="1">
      <c r="A43" s="636" t="s">
        <v>113</v>
      </c>
      <c r="B43" s="636" t="s">
        <v>12</v>
      </c>
      <c r="C43" s="637" t="s">
        <v>13</v>
      </c>
      <c r="D43" s="637" t="s">
        <v>14</v>
      </c>
      <c r="E43" s="636" t="s">
        <v>15</v>
      </c>
      <c r="F43" s="637" t="s">
        <v>16</v>
      </c>
      <c r="G43" s="636" t="s">
        <v>114</v>
      </c>
      <c r="H43" s="195"/>
      <c r="I43" s="195"/>
      <c r="J43" s="195"/>
      <c r="K43" s="195"/>
      <c r="L43" s="195"/>
      <c r="M43" s="195"/>
      <c r="N43" s="195"/>
    </row>
    <row r="44" spans="1:14" ht="65.25" customHeight="1">
      <c r="A44" s="636"/>
      <c r="B44" s="636"/>
      <c r="C44" s="638"/>
      <c r="D44" s="638"/>
      <c r="E44" s="636"/>
      <c r="F44" s="638"/>
      <c r="G44" s="636"/>
      <c r="H44" s="195"/>
      <c r="I44" s="195"/>
      <c r="J44" s="195"/>
      <c r="K44" s="195"/>
      <c r="L44" s="195"/>
      <c r="M44" s="195"/>
      <c r="N44" s="195"/>
    </row>
    <row r="45" spans="1:14">
      <c r="A45" s="546">
        <v>1</v>
      </c>
      <c r="B45" s="546">
        <v>2</v>
      </c>
      <c r="C45" s="546">
        <v>3</v>
      </c>
      <c r="D45" s="546">
        <v>4</v>
      </c>
      <c r="E45" s="547">
        <v>5</v>
      </c>
      <c r="F45" s="547">
        <v>6</v>
      </c>
      <c r="G45" s="547">
        <v>7</v>
      </c>
      <c r="H45" s="195"/>
      <c r="I45" s="195"/>
      <c r="J45" s="195"/>
      <c r="K45" s="195"/>
      <c r="L45" s="195"/>
      <c r="M45" s="195"/>
      <c r="N45" s="195"/>
    </row>
    <row r="46" spans="1:14" ht="81">
      <c r="A46" s="563" t="s">
        <v>69</v>
      </c>
      <c r="B46" s="564" t="s">
        <v>38</v>
      </c>
      <c r="C46" s="567">
        <v>46587.199999999997</v>
      </c>
      <c r="D46" s="159">
        <f>D47</f>
        <v>46587.1</v>
      </c>
      <c r="E46" s="384">
        <f>D46-C46</f>
        <v>-9.9999999998544808E-2</v>
      </c>
      <c r="F46" s="470">
        <f>D46/C46*100</f>
        <v>99.999785348765329</v>
      </c>
      <c r="G46" s="608" t="s">
        <v>531</v>
      </c>
      <c r="H46" s="195"/>
      <c r="I46" s="195"/>
      <c r="J46" s="195"/>
      <c r="K46" s="195"/>
      <c r="L46" s="195"/>
      <c r="M46" s="195"/>
      <c r="N46" s="195"/>
    </row>
    <row r="47" spans="1:14" ht="60.75">
      <c r="A47" s="565" t="s">
        <v>71</v>
      </c>
      <c r="B47" s="566" t="s">
        <v>38</v>
      </c>
      <c r="C47" s="568">
        <f>C46</f>
        <v>46587.199999999997</v>
      </c>
      <c r="D47" s="159">
        <v>46587.1</v>
      </c>
      <c r="E47" s="609">
        <f>D47-C47</f>
        <v>-9.9999999998544808E-2</v>
      </c>
      <c r="F47" s="610">
        <f>D47/C47*100</f>
        <v>99.999785348765329</v>
      </c>
      <c r="G47" s="611" t="s">
        <v>531</v>
      </c>
      <c r="H47" s="195"/>
      <c r="I47" s="195"/>
      <c r="J47" s="195"/>
      <c r="K47" s="195"/>
      <c r="L47" s="195"/>
      <c r="M47" s="195"/>
      <c r="N47" s="195"/>
    </row>
    <row r="48" spans="1:14">
      <c r="A48" s="633" t="s">
        <v>512</v>
      </c>
      <c r="B48" s="633"/>
      <c r="C48" s="633"/>
      <c r="D48" s="633"/>
      <c r="E48" s="633"/>
      <c r="F48" s="633"/>
      <c r="G48" s="633"/>
      <c r="H48" s="195"/>
      <c r="I48" s="195"/>
      <c r="J48" s="195"/>
      <c r="K48" s="195"/>
      <c r="L48" s="195"/>
      <c r="M48" s="195"/>
      <c r="N48" s="195"/>
    </row>
    <row r="49" spans="1:14">
      <c r="A49" s="633" t="s">
        <v>72</v>
      </c>
      <c r="B49" s="633"/>
      <c r="C49" s="633"/>
      <c r="D49" s="633"/>
      <c r="E49" s="633"/>
      <c r="F49" s="633"/>
      <c r="G49" s="633"/>
      <c r="H49" s="195"/>
      <c r="I49" s="195"/>
      <c r="J49" s="195"/>
      <c r="K49" s="195"/>
      <c r="L49" s="195"/>
      <c r="M49" s="195"/>
      <c r="N49" s="195"/>
    </row>
    <row r="50" spans="1:14" ht="43.5" customHeight="1">
      <c r="A50" s="633" t="s">
        <v>221</v>
      </c>
      <c r="B50" s="633"/>
      <c r="C50" s="633"/>
      <c r="D50" s="633"/>
      <c r="E50" s="633"/>
      <c r="F50" s="633"/>
      <c r="G50" s="633"/>
      <c r="H50" s="195"/>
      <c r="I50" s="195"/>
      <c r="J50" s="195"/>
      <c r="K50" s="195"/>
      <c r="L50" s="195"/>
      <c r="M50" s="195"/>
      <c r="N50" s="195"/>
    </row>
    <row r="51" spans="1:14">
      <c r="A51" s="633" t="s">
        <v>239</v>
      </c>
      <c r="B51" s="633"/>
      <c r="C51" s="633"/>
      <c r="D51" s="633"/>
      <c r="E51" s="633"/>
      <c r="F51" s="633"/>
      <c r="G51" s="633"/>
      <c r="H51" s="195"/>
      <c r="I51" s="195"/>
      <c r="J51" s="195"/>
      <c r="K51" s="195"/>
      <c r="L51" s="195"/>
      <c r="M51" s="195"/>
      <c r="N51" s="195"/>
    </row>
    <row r="52" spans="1:14" ht="42" customHeight="1">
      <c r="A52" s="641" t="s">
        <v>513</v>
      </c>
      <c r="B52" s="641"/>
      <c r="C52" s="641"/>
      <c r="D52" s="641"/>
      <c r="E52" s="641"/>
      <c r="F52" s="641"/>
      <c r="G52" s="641"/>
      <c r="H52" s="195"/>
      <c r="I52" s="195"/>
      <c r="J52" s="195"/>
      <c r="K52" s="195"/>
      <c r="L52" s="195"/>
      <c r="M52" s="195"/>
      <c r="N52" s="195"/>
    </row>
    <row r="53" spans="1:14" s="378" customFormat="1" ht="111" customHeight="1">
      <c r="A53" s="755" t="s">
        <v>24</v>
      </c>
      <c r="B53" s="755" t="s">
        <v>12</v>
      </c>
      <c r="C53" s="546" t="s">
        <v>13</v>
      </c>
      <c r="D53" s="546" t="s">
        <v>14</v>
      </c>
      <c r="E53" s="546" t="s">
        <v>15</v>
      </c>
      <c r="F53" s="546" t="s">
        <v>16</v>
      </c>
      <c r="G53" s="546" t="s">
        <v>17</v>
      </c>
    </row>
    <row r="54" spans="1:14" s="378" customFormat="1" ht="23.25" customHeight="1">
      <c r="A54" s="756"/>
      <c r="B54" s="756"/>
      <c r="C54" s="503">
        <v>3</v>
      </c>
      <c r="D54" s="503">
        <v>4</v>
      </c>
      <c r="E54" s="503">
        <v>5</v>
      </c>
      <c r="F54" s="503">
        <v>6</v>
      </c>
      <c r="G54" s="503">
        <v>7</v>
      </c>
    </row>
    <row r="55" spans="1:14" ht="121.5">
      <c r="A55" s="557" t="s">
        <v>508</v>
      </c>
      <c r="B55" s="558"/>
      <c r="C55" s="558"/>
      <c r="D55" s="558"/>
      <c r="E55" s="387"/>
      <c r="F55" s="278"/>
      <c r="G55" s="283"/>
      <c r="H55" s="195"/>
      <c r="I55" s="195"/>
      <c r="J55" s="195"/>
      <c r="K55" s="195"/>
      <c r="L55" s="195"/>
      <c r="M55" s="195"/>
      <c r="N55" s="195"/>
    </row>
    <row r="56" spans="1:14" ht="40.5">
      <c r="A56" s="578" t="s">
        <v>107</v>
      </c>
      <c r="B56" s="559" t="s">
        <v>34</v>
      </c>
      <c r="C56" s="559">
        <v>4</v>
      </c>
      <c r="D56" s="559">
        <v>4</v>
      </c>
      <c r="E56" s="387">
        <f>D56-C56</f>
        <v>0</v>
      </c>
      <c r="F56" s="278">
        <f>D56/C56*100</f>
        <v>100</v>
      </c>
      <c r="G56" s="283" t="s">
        <v>120</v>
      </c>
      <c r="H56" s="195"/>
      <c r="I56" s="195"/>
      <c r="J56" s="195"/>
      <c r="K56" s="195"/>
      <c r="L56" s="195"/>
      <c r="M56" s="195"/>
      <c r="N56" s="195"/>
    </row>
    <row r="57" spans="1:14" ht="241.5" customHeight="1">
      <c r="A57" s="578" t="s">
        <v>108</v>
      </c>
      <c r="B57" s="561" t="s">
        <v>34</v>
      </c>
      <c r="C57" s="562">
        <v>12</v>
      </c>
      <c r="D57" s="559">
        <v>10</v>
      </c>
      <c r="E57" s="387">
        <f>D57-C57</f>
        <v>-2</v>
      </c>
      <c r="F57" s="186">
        <f>D57/C57*100</f>
        <v>83.333333333333343</v>
      </c>
      <c r="G57" s="283" t="s">
        <v>528</v>
      </c>
      <c r="H57" s="195"/>
      <c r="I57" s="195"/>
      <c r="J57" s="195"/>
      <c r="K57" s="195"/>
      <c r="L57" s="195"/>
      <c r="M57" s="195"/>
      <c r="N57" s="195"/>
    </row>
    <row r="58" spans="1:14" ht="60.75">
      <c r="A58" s="557" t="s">
        <v>509</v>
      </c>
      <c r="B58" s="561" t="s">
        <v>510</v>
      </c>
      <c r="C58" s="562">
        <v>81</v>
      </c>
      <c r="D58" s="559">
        <v>80</v>
      </c>
      <c r="E58" s="387">
        <f>D58-C58</f>
        <v>-1</v>
      </c>
      <c r="F58" s="186">
        <f>D58/C58*100</f>
        <v>98.76543209876543</v>
      </c>
      <c r="G58" s="758" t="s">
        <v>526</v>
      </c>
      <c r="H58" s="195"/>
      <c r="I58" s="195"/>
      <c r="J58" s="195"/>
      <c r="K58" s="195"/>
      <c r="L58" s="195"/>
      <c r="M58" s="195"/>
      <c r="N58" s="195"/>
    </row>
    <row r="59" spans="1:14" ht="81">
      <c r="A59" s="560" t="s">
        <v>511</v>
      </c>
      <c r="B59" s="561" t="s">
        <v>510</v>
      </c>
      <c r="C59" s="562">
        <v>44</v>
      </c>
      <c r="D59" s="559">
        <v>43</v>
      </c>
      <c r="E59" s="387">
        <f>D59-C59</f>
        <v>-1</v>
      </c>
      <c r="F59" s="186">
        <f>D59/C59*100</f>
        <v>97.727272727272734</v>
      </c>
      <c r="G59" s="759"/>
      <c r="H59" s="195"/>
      <c r="I59" s="195"/>
      <c r="J59" s="195"/>
      <c r="K59" s="195"/>
      <c r="L59" s="195"/>
      <c r="M59" s="195"/>
      <c r="N59" s="195"/>
    </row>
    <row r="60" spans="1:14">
      <c r="A60" s="757"/>
      <c r="B60" s="757"/>
      <c r="C60" s="757"/>
      <c r="D60" s="757"/>
      <c r="E60" s="556"/>
      <c r="F60" s="553"/>
      <c r="G60" s="552"/>
      <c r="H60" s="195"/>
      <c r="I60" s="195"/>
      <c r="J60" s="195"/>
      <c r="K60" s="195"/>
      <c r="L60" s="195"/>
      <c r="M60" s="195"/>
      <c r="N60" s="195"/>
    </row>
    <row r="61" spans="1:14" ht="36.75" customHeight="1">
      <c r="A61" s="636" t="s">
        <v>113</v>
      </c>
      <c r="B61" s="636" t="s">
        <v>12</v>
      </c>
      <c r="C61" s="637" t="s">
        <v>13</v>
      </c>
      <c r="D61" s="637" t="s">
        <v>14</v>
      </c>
      <c r="E61" s="636" t="s">
        <v>15</v>
      </c>
      <c r="F61" s="637" t="s">
        <v>16</v>
      </c>
      <c r="G61" s="636" t="s">
        <v>114</v>
      </c>
      <c r="H61" s="195"/>
      <c r="I61" s="195"/>
      <c r="J61" s="195"/>
      <c r="K61" s="195"/>
      <c r="L61" s="195"/>
      <c r="M61" s="195"/>
      <c r="N61" s="195"/>
    </row>
    <row r="62" spans="1:14" ht="65.25" customHeight="1">
      <c r="A62" s="636"/>
      <c r="B62" s="636"/>
      <c r="C62" s="638"/>
      <c r="D62" s="638"/>
      <c r="E62" s="636"/>
      <c r="F62" s="638"/>
      <c r="G62" s="636"/>
      <c r="H62" s="195"/>
      <c r="I62" s="195"/>
      <c r="J62" s="195"/>
      <c r="K62" s="195"/>
      <c r="L62" s="195"/>
      <c r="M62" s="195"/>
      <c r="N62" s="195"/>
    </row>
    <row r="63" spans="1:14" ht="121.5">
      <c r="A63" s="579" t="s">
        <v>106</v>
      </c>
      <c r="B63" s="559" t="s">
        <v>38</v>
      </c>
      <c r="C63" s="561">
        <v>158478.6</v>
      </c>
      <c r="D63" s="561">
        <f>D64</f>
        <v>155507.79999999999</v>
      </c>
      <c r="E63" s="384">
        <f>D63-C63</f>
        <v>-2970.8000000000175</v>
      </c>
      <c r="F63" s="186">
        <f>D63/C63*100</f>
        <v>98.12542513626444</v>
      </c>
      <c r="G63" s="608" t="s">
        <v>529</v>
      </c>
      <c r="H63" s="195"/>
      <c r="I63" s="195"/>
      <c r="J63" s="195"/>
      <c r="K63" s="195"/>
      <c r="L63" s="195"/>
      <c r="M63" s="195"/>
      <c r="N63" s="195"/>
    </row>
    <row r="64" spans="1:14" ht="121.5">
      <c r="A64" s="580" t="s">
        <v>71</v>
      </c>
      <c r="B64" s="581" t="s">
        <v>38</v>
      </c>
      <c r="C64" s="569">
        <f>C63</f>
        <v>158478.6</v>
      </c>
      <c r="D64" s="569">
        <v>155507.79999999999</v>
      </c>
      <c r="E64" s="384">
        <f>D64-C64</f>
        <v>-2970.8000000000175</v>
      </c>
      <c r="F64" s="186">
        <f>D64/C64*100</f>
        <v>98.12542513626444</v>
      </c>
      <c r="G64" s="608" t="s">
        <v>529</v>
      </c>
      <c r="H64" s="195"/>
      <c r="I64" s="195"/>
      <c r="J64" s="195"/>
      <c r="K64" s="195"/>
      <c r="L64" s="195"/>
      <c r="M64" s="195"/>
      <c r="N64" s="195"/>
    </row>
    <row r="65" spans="1:14" ht="20.25" customHeight="1">
      <c r="A65" s="633" t="s">
        <v>249</v>
      </c>
      <c r="B65" s="633"/>
      <c r="C65" s="633"/>
      <c r="D65" s="633"/>
      <c r="E65" s="633"/>
      <c r="F65" s="633"/>
      <c r="G65" s="633"/>
      <c r="H65" s="195"/>
      <c r="I65" s="195"/>
      <c r="J65" s="195"/>
      <c r="K65" s="195"/>
      <c r="L65" s="195"/>
      <c r="M65" s="195"/>
      <c r="N65" s="195"/>
    </row>
    <row r="66" spans="1:14">
      <c r="A66" s="633" t="s">
        <v>72</v>
      </c>
      <c r="B66" s="633"/>
      <c r="C66" s="633"/>
      <c r="D66" s="633"/>
      <c r="E66" s="633"/>
      <c r="F66" s="633"/>
      <c r="G66" s="633"/>
      <c r="H66" s="195"/>
      <c r="I66" s="195"/>
      <c r="J66" s="195"/>
      <c r="K66" s="195"/>
      <c r="L66" s="195"/>
      <c r="M66" s="195"/>
      <c r="N66" s="195"/>
    </row>
    <row r="67" spans="1:14" ht="20.25" customHeight="1">
      <c r="A67" s="633" t="s">
        <v>514</v>
      </c>
      <c r="B67" s="633"/>
      <c r="C67" s="633"/>
      <c r="D67" s="633"/>
      <c r="E67" s="633"/>
      <c r="F67" s="633"/>
      <c r="G67" s="633"/>
      <c r="H67" s="195"/>
      <c r="I67" s="195"/>
      <c r="J67" s="195"/>
      <c r="K67" s="195"/>
      <c r="L67" s="195"/>
      <c r="M67" s="195"/>
      <c r="N67" s="195"/>
    </row>
    <row r="68" spans="1:14">
      <c r="A68" s="633" t="s">
        <v>222</v>
      </c>
      <c r="B68" s="633"/>
      <c r="C68" s="633"/>
      <c r="D68" s="633"/>
      <c r="E68" s="633"/>
      <c r="F68" s="633"/>
      <c r="G68" s="633"/>
      <c r="H68" s="195"/>
      <c r="I68" s="195"/>
      <c r="J68" s="195"/>
      <c r="K68" s="195"/>
      <c r="L68" s="195"/>
      <c r="M68" s="195"/>
      <c r="N68" s="195"/>
    </row>
    <row r="69" spans="1:14" ht="42" customHeight="1">
      <c r="A69" s="633" t="s">
        <v>515</v>
      </c>
      <c r="B69" s="633"/>
      <c r="C69" s="633"/>
      <c r="D69" s="633"/>
      <c r="E69" s="633"/>
      <c r="F69" s="633"/>
      <c r="G69" s="633"/>
      <c r="H69" s="195"/>
      <c r="I69" s="195"/>
      <c r="J69" s="195"/>
      <c r="K69" s="195"/>
      <c r="L69" s="195"/>
      <c r="M69" s="195"/>
      <c r="N69" s="195"/>
    </row>
    <row r="70" spans="1:14" ht="36.75" customHeight="1">
      <c r="A70" s="636" t="s">
        <v>113</v>
      </c>
      <c r="B70" s="636" t="s">
        <v>12</v>
      </c>
      <c r="C70" s="637" t="s">
        <v>13</v>
      </c>
      <c r="D70" s="637" t="s">
        <v>14</v>
      </c>
      <c r="E70" s="636" t="s">
        <v>15</v>
      </c>
      <c r="F70" s="637" t="s">
        <v>16</v>
      </c>
      <c r="G70" s="636" t="s">
        <v>114</v>
      </c>
      <c r="H70" s="195"/>
      <c r="I70" s="195"/>
      <c r="J70" s="195"/>
      <c r="K70" s="195"/>
      <c r="L70" s="195"/>
      <c r="M70" s="195"/>
      <c r="N70" s="195"/>
    </row>
    <row r="71" spans="1:14" ht="65.25" customHeight="1">
      <c r="A71" s="636"/>
      <c r="B71" s="636"/>
      <c r="C71" s="638"/>
      <c r="D71" s="638"/>
      <c r="E71" s="636"/>
      <c r="F71" s="638"/>
      <c r="G71" s="636"/>
      <c r="H71" s="195"/>
      <c r="I71" s="195"/>
      <c r="J71" s="195"/>
      <c r="K71" s="195"/>
      <c r="L71" s="195"/>
      <c r="M71" s="195"/>
      <c r="N71" s="195"/>
    </row>
    <row r="72" spans="1:14" ht="40.5">
      <c r="A72" s="570" t="s">
        <v>70</v>
      </c>
      <c r="B72" s="571" t="s">
        <v>38</v>
      </c>
      <c r="C72" s="561">
        <v>22813.5</v>
      </c>
      <c r="D72" s="561">
        <v>22813</v>
      </c>
      <c r="E72" s="384">
        <f>D72-C72</f>
        <v>-0.5</v>
      </c>
      <c r="F72" s="470">
        <f>D72/C72*100</f>
        <v>99.99780831525193</v>
      </c>
      <c r="G72" s="608" t="s">
        <v>530</v>
      </c>
      <c r="H72" s="195"/>
      <c r="I72" s="195"/>
      <c r="J72" s="195"/>
      <c r="K72" s="195"/>
      <c r="L72" s="195"/>
      <c r="M72" s="195"/>
      <c r="N72" s="195"/>
    </row>
    <row r="73" spans="1:14" ht="60.75">
      <c r="A73" s="572" t="s">
        <v>71</v>
      </c>
      <c r="B73" s="573" t="s">
        <v>38</v>
      </c>
      <c r="C73" s="574">
        <f>C72</f>
        <v>22813.5</v>
      </c>
      <c r="D73" s="574">
        <f>D72</f>
        <v>22813</v>
      </c>
      <c r="E73" s="609">
        <f>D73-C73</f>
        <v>-0.5</v>
      </c>
      <c r="F73" s="610">
        <f>D73/C73*100</f>
        <v>99.99780831525193</v>
      </c>
      <c r="G73" s="611" t="s">
        <v>530</v>
      </c>
      <c r="H73" s="195"/>
      <c r="I73" s="195"/>
      <c r="J73" s="195"/>
      <c r="K73" s="195"/>
      <c r="L73" s="195"/>
      <c r="M73" s="195"/>
      <c r="N73" s="195"/>
    </row>
    <row r="74" spans="1:14">
      <c r="A74" s="195"/>
      <c r="B74" s="195"/>
      <c r="C74" s="195"/>
      <c r="D74" s="195"/>
      <c r="E74" s="195"/>
      <c r="F74" s="195"/>
      <c r="G74" s="195"/>
      <c r="H74" s="195"/>
      <c r="I74" s="195"/>
      <c r="J74" s="195"/>
      <c r="K74" s="195"/>
      <c r="L74" s="195"/>
      <c r="M74" s="195"/>
      <c r="N74" s="195"/>
    </row>
    <row r="75" spans="1:14" ht="18.75" customHeight="1">
      <c r="A75" s="195"/>
      <c r="B75" s="195"/>
      <c r="C75" s="195"/>
      <c r="D75" s="195"/>
      <c r="E75" s="195"/>
      <c r="F75" s="195"/>
      <c r="G75" s="195"/>
      <c r="H75" s="195"/>
      <c r="I75" s="195"/>
      <c r="J75" s="195"/>
      <c r="K75" s="195"/>
      <c r="L75" s="195"/>
      <c r="M75" s="195"/>
      <c r="N75" s="195"/>
    </row>
    <row r="76" spans="1:14" s="582" customFormat="1" ht="21.75" customHeight="1">
      <c r="A76" s="240" t="s">
        <v>32</v>
      </c>
      <c r="B76" s="240"/>
      <c r="C76" s="240"/>
      <c r="D76" s="240"/>
      <c r="G76" s="240" t="s">
        <v>484</v>
      </c>
      <c r="H76" s="177"/>
      <c r="I76" s="583"/>
    </row>
    <row r="77" spans="1:14" s="582" customFormat="1" ht="39" customHeight="1">
      <c r="A77" s="240" t="s">
        <v>144</v>
      </c>
      <c r="B77" s="240"/>
      <c r="C77" s="240"/>
      <c r="D77" s="177"/>
      <c r="G77" s="544" t="s">
        <v>485</v>
      </c>
      <c r="H77" s="177"/>
      <c r="I77" s="584"/>
    </row>
    <row r="78" spans="1:14">
      <c r="A78" s="195"/>
      <c r="B78" s="195"/>
      <c r="C78" s="195"/>
      <c r="D78" s="195"/>
      <c r="E78" s="195"/>
      <c r="F78" s="195"/>
      <c r="G78" s="195"/>
      <c r="H78" s="195"/>
      <c r="I78" s="195"/>
      <c r="J78" s="195"/>
      <c r="K78" s="195"/>
      <c r="L78" s="195"/>
      <c r="M78" s="195"/>
      <c r="N78" s="195"/>
    </row>
  </sheetData>
  <mergeCells count="64">
    <mergeCell ref="G58:G59"/>
    <mergeCell ref="E61:E62"/>
    <mergeCell ref="F61:F62"/>
    <mergeCell ref="G61:G62"/>
    <mergeCell ref="C43:C44"/>
    <mergeCell ref="D43:D44"/>
    <mergeCell ref="E43:E44"/>
    <mergeCell ref="A51:G51"/>
    <mergeCell ref="A52:G52"/>
    <mergeCell ref="A48:G48"/>
    <mergeCell ref="A49:G49"/>
    <mergeCell ref="A50:G50"/>
    <mergeCell ref="F43:F44"/>
    <mergeCell ref="G43:G44"/>
    <mergeCell ref="A43:A44"/>
    <mergeCell ref="B43:B44"/>
    <mergeCell ref="A53:A54"/>
    <mergeCell ref="B53:B54"/>
    <mergeCell ref="A60:D60"/>
    <mergeCell ref="A61:A62"/>
    <mergeCell ref="B61:B62"/>
    <mergeCell ref="C61:C62"/>
    <mergeCell ref="D61:D62"/>
    <mergeCell ref="A70:A71"/>
    <mergeCell ref="B70:B71"/>
    <mergeCell ref="A65:G65"/>
    <mergeCell ref="A66:G66"/>
    <mergeCell ref="A67:G67"/>
    <mergeCell ref="A68:G68"/>
    <mergeCell ref="A69:G69"/>
    <mergeCell ref="C70:C71"/>
    <mergeCell ref="D70:D71"/>
    <mergeCell ref="E70:E71"/>
    <mergeCell ref="F70:F71"/>
    <mergeCell ref="G70:G71"/>
    <mergeCell ref="A31:G31"/>
    <mergeCell ref="A32:G32"/>
    <mergeCell ref="A33:G33"/>
    <mergeCell ref="A34:G34"/>
    <mergeCell ref="A35:G35"/>
    <mergeCell ref="F6:G6"/>
    <mergeCell ref="A8:G8"/>
    <mergeCell ref="A9:G9"/>
    <mergeCell ref="A13:G13"/>
    <mergeCell ref="A16:G16"/>
    <mergeCell ref="A12:G12"/>
    <mergeCell ref="A11:D11"/>
    <mergeCell ref="A15:G15"/>
    <mergeCell ref="A17:G17"/>
    <mergeCell ref="A20:G20"/>
    <mergeCell ref="A23:G23"/>
    <mergeCell ref="A24:G24"/>
    <mergeCell ref="J27:M27"/>
    <mergeCell ref="F25:F26"/>
    <mergeCell ref="G25:G26"/>
    <mergeCell ref="A25:A26"/>
    <mergeCell ref="B25:B26"/>
    <mergeCell ref="C25:C26"/>
    <mergeCell ref="D25:D26"/>
    <mergeCell ref="E25:E26"/>
    <mergeCell ref="A18:G18"/>
    <mergeCell ref="A19:G19"/>
    <mergeCell ref="A21:G21"/>
    <mergeCell ref="A22:G22"/>
  </mergeCells>
  <pageMargins left="0.70866141732283472" right="0.70866141732283472" top="0.74803149606299213" bottom="0.74803149606299213" header="0.31496062992125984" footer="0.31496062992125984"/>
  <pageSetup paperSize="9" scale="60" orientation="portrait" r:id="rId1"/>
</worksheet>
</file>

<file path=xl/worksheets/sheet32.xml><?xml version="1.0" encoding="utf-8"?>
<worksheet xmlns="http://schemas.openxmlformats.org/spreadsheetml/2006/main" xmlns:r="http://schemas.openxmlformats.org/officeDocument/2006/relationships">
  <sheetPr>
    <tabColor rgb="FF00B050"/>
  </sheetPr>
  <dimension ref="A1:IV52"/>
  <sheetViews>
    <sheetView view="pageBreakPreview" zoomScale="75" zoomScaleSheetLayoutView="75" workbookViewId="0">
      <selection activeCell="I20" sqref="I20"/>
    </sheetView>
  </sheetViews>
  <sheetFormatPr defaultRowHeight="12.75"/>
  <cols>
    <col min="1" max="1" width="29.140625" style="57" customWidth="1"/>
    <col min="2" max="2" width="14.7109375" style="57" customWidth="1"/>
    <col min="3" max="3" width="12.7109375" style="57" customWidth="1"/>
    <col min="4" max="4" width="14.140625" style="57" customWidth="1"/>
    <col min="5" max="5" width="14.28515625" style="57" customWidth="1"/>
    <col min="6" max="6" width="20" style="57" customWidth="1"/>
    <col min="7" max="7" width="36.4257812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14">
      <c r="A1" s="45"/>
      <c r="B1" s="45"/>
      <c r="C1" s="46"/>
      <c r="D1" s="46"/>
      <c r="E1" s="46"/>
      <c r="F1" s="46"/>
      <c r="G1" s="107" t="s">
        <v>0</v>
      </c>
      <c r="H1" s="44"/>
      <c r="I1" s="44"/>
      <c r="J1" s="44"/>
      <c r="K1" s="44"/>
      <c r="L1" s="44"/>
      <c r="M1" s="44"/>
      <c r="N1" s="44"/>
    </row>
    <row r="2" spans="1:14">
      <c r="A2" s="45"/>
      <c r="B2" s="45"/>
      <c r="C2" s="46"/>
      <c r="D2" s="46"/>
      <c r="E2" s="46"/>
      <c r="F2" s="46"/>
      <c r="G2" s="107" t="s">
        <v>1</v>
      </c>
      <c r="H2" s="44"/>
      <c r="I2" s="44"/>
      <c r="J2" s="44"/>
      <c r="K2" s="44"/>
      <c r="L2" s="44"/>
      <c r="M2" s="44"/>
      <c r="N2" s="44"/>
    </row>
    <row r="3" spans="1:14">
      <c r="A3" s="45"/>
      <c r="B3" s="45"/>
      <c r="C3" s="46"/>
      <c r="D3" s="46"/>
      <c r="E3" s="46"/>
      <c r="F3" s="46"/>
      <c r="G3" s="107" t="s">
        <v>2</v>
      </c>
      <c r="H3" s="44"/>
      <c r="I3" s="44"/>
      <c r="J3" s="44"/>
      <c r="K3" s="44"/>
      <c r="L3" s="44"/>
      <c r="M3" s="44"/>
      <c r="N3" s="44"/>
    </row>
    <row r="4" spans="1:14">
      <c r="A4" s="45"/>
      <c r="B4" s="45"/>
      <c r="C4" s="46"/>
      <c r="D4" s="46"/>
      <c r="E4" s="46"/>
      <c r="F4" s="46"/>
      <c r="G4" s="107" t="s">
        <v>3</v>
      </c>
      <c r="H4" s="44"/>
      <c r="I4" s="44"/>
      <c r="J4" s="44"/>
      <c r="K4" s="44"/>
      <c r="L4" s="44"/>
      <c r="M4" s="44"/>
      <c r="N4" s="44"/>
    </row>
    <row r="5" spans="1:14">
      <c r="A5" s="45"/>
      <c r="B5" s="48"/>
      <c r="C5" s="46"/>
      <c r="D5" s="46"/>
      <c r="E5" s="46"/>
      <c r="F5" s="46"/>
      <c r="G5" s="107" t="s">
        <v>4</v>
      </c>
      <c r="H5" s="44"/>
      <c r="I5" s="44"/>
      <c r="J5" s="44"/>
      <c r="K5" s="44"/>
      <c r="L5" s="44"/>
      <c r="M5" s="44"/>
      <c r="N5" s="44"/>
    </row>
    <row r="6" spans="1:14" ht="15">
      <c r="A6" s="49"/>
      <c r="B6" s="50"/>
      <c r="C6" s="51"/>
      <c r="D6" s="51"/>
      <c r="E6" s="51"/>
      <c r="F6" s="628" t="s">
        <v>5</v>
      </c>
      <c r="G6" s="628"/>
      <c r="H6" s="44"/>
      <c r="I6" s="44"/>
      <c r="J6" s="44"/>
      <c r="K6" s="44"/>
      <c r="L6" s="44"/>
      <c r="M6" s="44"/>
      <c r="N6" s="44"/>
    </row>
    <row r="7" spans="1:14" ht="20.25">
      <c r="A7" s="374"/>
      <c r="B7" s="375"/>
      <c r="C7" s="376"/>
      <c r="D7" s="376"/>
      <c r="E7" s="376"/>
      <c r="F7" s="376"/>
      <c r="G7" s="376"/>
      <c r="H7" s="44"/>
      <c r="I7" s="44"/>
      <c r="J7" s="44"/>
      <c r="K7" s="44"/>
      <c r="L7" s="44"/>
      <c r="M7" s="44"/>
      <c r="N7" s="44"/>
    </row>
    <row r="8" spans="1:14" ht="20.25">
      <c r="A8" s="629" t="s">
        <v>6</v>
      </c>
      <c r="B8" s="629"/>
      <c r="C8" s="629"/>
      <c r="D8" s="629"/>
      <c r="E8" s="629"/>
      <c r="F8" s="629"/>
      <c r="G8" s="629"/>
      <c r="H8" s="44"/>
      <c r="I8" s="44"/>
      <c r="J8" s="44"/>
      <c r="K8" s="44"/>
      <c r="L8" s="44"/>
      <c r="M8" s="44"/>
      <c r="N8" s="44"/>
    </row>
    <row r="9" spans="1:14" ht="20.25">
      <c r="A9" s="630" t="s">
        <v>7</v>
      </c>
      <c r="B9" s="630"/>
      <c r="C9" s="630"/>
      <c r="D9" s="630"/>
      <c r="E9" s="630"/>
      <c r="F9" s="630"/>
      <c r="G9" s="630"/>
      <c r="H9" s="44"/>
      <c r="I9" s="44"/>
      <c r="J9" s="44"/>
      <c r="K9" s="44"/>
      <c r="L9" s="44"/>
      <c r="M9" s="44"/>
      <c r="N9" s="44"/>
    </row>
    <row r="10" spans="1:14" ht="20.25">
      <c r="A10" s="368"/>
      <c r="B10" s="368"/>
      <c r="C10" s="368"/>
      <c r="D10" s="368"/>
      <c r="E10" s="368"/>
      <c r="F10" s="368"/>
      <c r="G10" s="368"/>
      <c r="H10" s="44"/>
      <c r="I10" s="44"/>
      <c r="J10" s="44"/>
      <c r="K10" s="44"/>
      <c r="L10" s="44"/>
      <c r="M10" s="44"/>
      <c r="N10" s="44"/>
    </row>
    <row r="11" spans="1:14" ht="20.25">
      <c r="A11" s="631" t="s">
        <v>159</v>
      </c>
      <c r="B11" s="631"/>
      <c r="C11" s="631"/>
      <c r="D11" s="631"/>
      <c r="E11" s="147"/>
      <c r="F11" s="147"/>
      <c r="G11" s="147"/>
      <c r="H11" s="44"/>
      <c r="I11" s="44"/>
      <c r="J11" s="44"/>
      <c r="K11" s="44"/>
      <c r="L11" s="44"/>
      <c r="M11" s="44"/>
      <c r="N11" s="44"/>
    </row>
    <row r="12" spans="1:14" ht="29.25" customHeight="1">
      <c r="A12" s="631" t="s">
        <v>8</v>
      </c>
      <c r="B12" s="631"/>
      <c r="C12" s="631"/>
      <c r="D12" s="631"/>
      <c r="E12" s="631"/>
      <c r="F12" s="631"/>
      <c r="G12" s="631"/>
      <c r="H12" s="44"/>
      <c r="I12" s="44"/>
      <c r="J12" s="44"/>
      <c r="K12" s="44"/>
      <c r="L12" s="44"/>
      <c r="M12" s="44"/>
      <c r="N12" s="44"/>
    </row>
    <row r="13" spans="1:14" ht="20.25">
      <c r="A13" s="642" t="s">
        <v>9</v>
      </c>
      <c r="B13" s="642"/>
      <c r="C13" s="642"/>
      <c r="D13" s="642"/>
      <c r="E13" s="642"/>
      <c r="F13" s="642"/>
      <c r="G13" s="642"/>
      <c r="H13" s="44"/>
      <c r="I13" s="44"/>
      <c r="J13" s="44"/>
      <c r="K13" s="44"/>
      <c r="L13" s="44"/>
      <c r="M13" s="44"/>
      <c r="N13" s="44"/>
    </row>
    <row r="14" spans="1:14" ht="20.25">
      <c r="A14" s="148" t="s">
        <v>160</v>
      </c>
      <c r="B14" s="149"/>
      <c r="C14" s="149"/>
      <c r="D14" s="149"/>
      <c r="E14" s="149"/>
      <c r="F14" s="149"/>
      <c r="G14" s="149"/>
      <c r="H14" s="44"/>
      <c r="I14" s="44"/>
      <c r="J14" s="44"/>
      <c r="K14" s="44"/>
      <c r="L14" s="44"/>
      <c r="M14" s="44"/>
      <c r="N14" s="44"/>
    </row>
    <row r="15" spans="1:14" ht="45" customHeight="1">
      <c r="A15" s="633" t="s">
        <v>161</v>
      </c>
      <c r="B15" s="633"/>
      <c r="C15" s="633"/>
      <c r="D15" s="633"/>
      <c r="E15" s="633"/>
      <c r="F15" s="633"/>
      <c r="G15" s="633"/>
      <c r="H15" s="44"/>
      <c r="I15" s="44"/>
      <c r="J15" s="44"/>
      <c r="K15" s="44"/>
      <c r="L15" s="44"/>
      <c r="M15" s="44"/>
      <c r="N15" s="44"/>
    </row>
    <row r="16" spans="1:14" s="64" customFormat="1" ht="26.25" customHeight="1">
      <c r="A16" s="639" t="s">
        <v>314</v>
      </c>
      <c r="B16" s="639"/>
      <c r="C16" s="639"/>
      <c r="D16" s="639"/>
      <c r="E16" s="639"/>
      <c r="F16" s="639"/>
      <c r="G16" s="639"/>
      <c r="H16" s="70"/>
      <c r="I16" s="66"/>
      <c r="J16" s="72"/>
      <c r="K16" s="72"/>
      <c r="L16" s="72"/>
      <c r="M16" s="72"/>
    </row>
    <row r="17" spans="1:256" s="69" customFormat="1" ht="25.5" customHeight="1">
      <c r="A17" s="639" t="s">
        <v>236</v>
      </c>
      <c r="B17" s="639"/>
      <c r="C17" s="639"/>
      <c r="D17" s="639"/>
      <c r="E17" s="639"/>
      <c r="F17" s="639"/>
      <c r="G17" s="639"/>
      <c r="H17" s="71"/>
      <c r="I17" s="68"/>
      <c r="J17" s="71"/>
      <c r="K17" s="71"/>
      <c r="L17" s="71"/>
      <c r="M17" s="71"/>
    </row>
    <row r="18" spans="1:256" s="111" customFormat="1" ht="21" customHeight="1">
      <c r="A18" s="372" t="s">
        <v>79</v>
      </c>
      <c r="B18" s="274"/>
      <c r="C18" s="274"/>
      <c r="D18" s="274"/>
      <c r="E18" s="274"/>
      <c r="F18" s="274"/>
      <c r="G18" s="275"/>
    </row>
    <row r="19" spans="1:256" customFormat="1" ht="21">
      <c r="A19" s="655" t="s">
        <v>244</v>
      </c>
      <c r="B19" s="655"/>
      <c r="C19" s="655"/>
      <c r="D19" s="655"/>
      <c r="E19" s="655"/>
      <c r="F19" s="655"/>
      <c r="G19" s="275"/>
      <c r="H19" s="95"/>
      <c r="I19" s="95"/>
      <c r="J19" s="95"/>
      <c r="K19" s="95"/>
      <c r="L19" s="95"/>
      <c r="M19" s="95"/>
      <c r="N19" s="95"/>
    </row>
    <row r="20" spans="1:256" customFormat="1" ht="69.75" customHeight="1">
      <c r="A20" s="650" t="s">
        <v>501</v>
      </c>
      <c r="B20" s="650"/>
      <c r="C20" s="650"/>
      <c r="D20" s="650"/>
      <c r="E20" s="650"/>
      <c r="F20" s="650"/>
      <c r="G20" s="650"/>
      <c r="H20" s="108"/>
      <c r="I20" s="95"/>
      <c r="J20" s="95"/>
      <c r="K20" s="95"/>
      <c r="L20" s="95"/>
      <c r="M20" s="95"/>
      <c r="N20" s="95"/>
    </row>
    <row r="21" spans="1:256" s="61" customFormat="1" ht="21.75" customHeight="1">
      <c r="A21" s="323" t="s">
        <v>270</v>
      </c>
      <c r="B21" s="324"/>
      <c r="C21" s="324"/>
      <c r="D21" s="324"/>
      <c r="E21" s="324"/>
      <c r="F21" s="324"/>
      <c r="G21" s="324"/>
    </row>
    <row r="22" spans="1:256" customFormat="1" ht="22.5" customHeight="1">
      <c r="A22" s="372" t="s">
        <v>246</v>
      </c>
      <c r="B22" s="274"/>
      <c r="C22" s="274"/>
      <c r="D22" s="274"/>
      <c r="E22" s="274"/>
      <c r="F22" s="274"/>
      <c r="G22" s="275"/>
      <c r="H22" s="95"/>
      <c r="I22" s="95"/>
      <c r="J22" s="95"/>
      <c r="K22" s="95"/>
      <c r="L22" s="95"/>
      <c r="M22" s="95"/>
      <c r="N22" s="95"/>
    </row>
    <row r="23" spans="1:256" customFormat="1" ht="39" customHeight="1">
      <c r="A23" s="639" t="s">
        <v>315</v>
      </c>
      <c r="B23" s="639"/>
      <c r="C23" s="639"/>
      <c r="D23" s="639"/>
      <c r="E23" s="639"/>
      <c r="F23" s="639"/>
      <c r="G23" s="639"/>
      <c r="H23" s="720"/>
      <c r="I23" s="720"/>
      <c r="J23" s="95"/>
      <c r="K23" s="95"/>
      <c r="L23" s="95"/>
      <c r="M23" s="95"/>
      <c r="N23" s="95"/>
    </row>
    <row r="24" spans="1:256" ht="87" customHeight="1">
      <c r="A24" s="697" t="s">
        <v>319</v>
      </c>
      <c r="B24" s="697"/>
      <c r="C24" s="697"/>
      <c r="D24" s="697"/>
      <c r="E24" s="697"/>
      <c r="F24" s="697"/>
      <c r="G24" s="697"/>
      <c r="H24" s="720"/>
      <c r="I24" s="720"/>
      <c r="J24" s="44"/>
      <c r="K24" s="44"/>
      <c r="L24" s="44"/>
      <c r="M24" s="44"/>
      <c r="N24" s="44"/>
    </row>
    <row r="25" spans="1:256" ht="21.75" customHeight="1">
      <c r="A25" s="636" t="s">
        <v>11</v>
      </c>
      <c r="B25" s="636" t="s">
        <v>12</v>
      </c>
      <c r="C25" s="636" t="s">
        <v>13</v>
      </c>
      <c r="D25" s="636" t="s">
        <v>14</v>
      </c>
      <c r="E25" s="636" t="s">
        <v>15</v>
      </c>
      <c r="F25" s="636" t="s">
        <v>16</v>
      </c>
      <c r="G25" s="636" t="s">
        <v>17</v>
      </c>
      <c r="H25" s="44"/>
      <c r="I25" s="44"/>
      <c r="J25" s="44"/>
      <c r="K25" s="44"/>
      <c r="L25" s="44"/>
      <c r="M25" s="44"/>
      <c r="N25" s="44"/>
    </row>
    <row r="26" spans="1:256" ht="84.75" customHeight="1">
      <c r="A26" s="636"/>
      <c r="B26" s="636"/>
      <c r="C26" s="636"/>
      <c r="D26" s="636"/>
      <c r="E26" s="636"/>
      <c r="F26" s="636"/>
      <c r="G26" s="636"/>
      <c r="H26" s="44"/>
      <c r="I26" s="44"/>
      <c r="J26" s="44"/>
      <c r="K26" s="44"/>
      <c r="L26" s="44"/>
      <c r="M26" s="44"/>
      <c r="N26" s="44"/>
    </row>
    <row r="27" spans="1:256" ht="20.25">
      <c r="A27" s="369">
        <v>1</v>
      </c>
      <c r="B27" s="369">
        <v>2</v>
      </c>
      <c r="C27" s="369">
        <v>3</v>
      </c>
      <c r="D27" s="369">
        <v>4</v>
      </c>
      <c r="E27" s="370">
        <v>5</v>
      </c>
      <c r="F27" s="370">
        <v>6</v>
      </c>
      <c r="G27" s="370">
        <v>7</v>
      </c>
      <c r="H27" s="44"/>
      <c r="I27" s="44"/>
      <c r="J27" s="44"/>
      <c r="K27" s="44"/>
      <c r="L27" s="44"/>
      <c r="M27" s="44"/>
      <c r="N27" s="44"/>
    </row>
    <row r="28" spans="1:256" s="85" customFormat="1" ht="65.25" customHeight="1">
      <c r="A28" s="220" t="s">
        <v>18</v>
      </c>
      <c r="B28" s="158" t="s">
        <v>19</v>
      </c>
      <c r="C28" s="159">
        <f>C45</f>
        <v>31711.9</v>
      </c>
      <c r="D28" s="159">
        <f>D45</f>
        <v>31711.8</v>
      </c>
      <c r="E28" s="159">
        <f>D28-C28</f>
        <v>-0.10000000000218279</v>
      </c>
      <c r="F28" s="380">
        <f>D28/C28*100</f>
        <v>99.999684660963226</v>
      </c>
      <c r="G28" s="472" t="s">
        <v>316</v>
      </c>
      <c r="H28" s="44"/>
      <c r="I28" s="44"/>
      <c r="J28" s="44"/>
      <c r="K28" s="44"/>
      <c r="L28" s="44"/>
      <c r="M28" s="44"/>
      <c r="N28" s="44"/>
    </row>
    <row r="29" spans="1:256" ht="83.25" customHeight="1">
      <c r="A29" s="220" t="s">
        <v>111</v>
      </c>
      <c r="B29" s="158"/>
      <c r="C29" s="159"/>
      <c r="D29" s="159"/>
      <c r="E29" s="159"/>
      <c r="F29" s="245"/>
      <c r="G29" s="226"/>
      <c r="H29" s="44"/>
      <c r="I29" s="44"/>
      <c r="J29" s="44"/>
      <c r="K29" s="44"/>
      <c r="L29" s="44"/>
      <c r="M29" s="44"/>
      <c r="N29" s="44"/>
    </row>
    <row r="30" spans="1:256" ht="141.75">
      <c r="A30" s="276" t="s">
        <v>98</v>
      </c>
      <c r="B30" s="291" t="s">
        <v>22</v>
      </c>
      <c r="C30" s="161">
        <v>55.6</v>
      </c>
      <c r="D30" s="383">
        <v>57.34</v>
      </c>
      <c r="E30" s="384">
        <f>D30-C30</f>
        <v>1.740000000000002</v>
      </c>
      <c r="F30" s="186">
        <f>D30/C30*100</f>
        <v>103.12949640287769</v>
      </c>
      <c r="G30" s="168" t="s">
        <v>491</v>
      </c>
      <c r="H30" s="44"/>
      <c r="I30" s="44"/>
      <c r="J30" s="44"/>
      <c r="K30" s="44"/>
      <c r="L30" s="44"/>
      <c r="M30" s="44"/>
      <c r="N30" s="44"/>
    </row>
    <row r="31" spans="1:256" s="61" customFormat="1" ht="33" customHeight="1">
      <c r="A31" s="631" t="s">
        <v>249</v>
      </c>
      <c r="B31" s="631"/>
      <c r="C31" s="631"/>
      <c r="D31" s="631"/>
      <c r="E31" s="631"/>
      <c r="F31" s="631"/>
      <c r="G31" s="631"/>
      <c r="H31" s="59"/>
      <c r="I31" s="62"/>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88" customFormat="1" ht="21.75" customHeight="1">
      <c r="A32" s="322" t="s">
        <v>72</v>
      </c>
      <c r="B32" s="256"/>
      <c r="C32" s="256"/>
      <c r="D32" s="256"/>
      <c r="E32" s="195"/>
      <c r="F32" s="195"/>
      <c r="G32" s="195"/>
      <c r="H32" s="44"/>
      <c r="I32" s="44"/>
      <c r="J32" s="44"/>
      <c r="K32" s="44"/>
      <c r="L32" s="44"/>
      <c r="M32" s="44"/>
      <c r="N32" s="44"/>
    </row>
    <row r="33" spans="1:14" customFormat="1" ht="45" customHeight="1">
      <c r="A33" s="650" t="s">
        <v>502</v>
      </c>
      <c r="B33" s="650"/>
      <c r="C33" s="650"/>
      <c r="D33" s="650"/>
      <c r="E33" s="650"/>
      <c r="F33" s="650"/>
      <c r="G33" s="650"/>
      <c r="H33" s="108"/>
      <c r="I33" s="95"/>
      <c r="J33" s="95"/>
      <c r="K33" s="95"/>
      <c r="L33" s="95"/>
      <c r="M33" s="95"/>
      <c r="N33" s="95"/>
    </row>
    <row r="34" spans="1:14" s="93" customFormat="1" ht="21" customHeight="1">
      <c r="A34" s="372" t="s">
        <v>246</v>
      </c>
      <c r="B34" s="274"/>
      <c r="C34" s="274"/>
      <c r="D34" s="274"/>
      <c r="E34" s="274"/>
      <c r="F34" s="274"/>
      <c r="G34" s="275"/>
      <c r="H34" s="95"/>
      <c r="I34" s="95"/>
      <c r="J34" s="95"/>
      <c r="K34" s="95"/>
      <c r="L34" s="95"/>
      <c r="M34" s="95"/>
      <c r="N34" s="95"/>
    </row>
    <row r="35" spans="1:14" customFormat="1" ht="84" customHeight="1">
      <c r="A35" s="649" t="s">
        <v>321</v>
      </c>
      <c r="B35" s="649"/>
      <c r="C35" s="649"/>
      <c r="D35" s="649"/>
      <c r="E35" s="649"/>
      <c r="F35" s="649"/>
      <c r="G35" s="649"/>
      <c r="H35" s="108"/>
      <c r="I35" s="95"/>
      <c r="J35" s="95"/>
      <c r="K35" s="95"/>
      <c r="L35" s="95"/>
      <c r="M35" s="95"/>
      <c r="N35" s="95"/>
    </row>
    <row r="36" spans="1:14" ht="102.75" customHeight="1">
      <c r="A36" s="369" t="s">
        <v>24</v>
      </c>
      <c r="B36" s="369" t="s">
        <v>12</v>
      </c>
      <c r="C36" s="369" t="s">
        <v>13</v>
      </c>
      <c r="D36" s="369" t="s">
        <v>14</v>
      </c>
      <c r="E36" s="369" t="s">
        <v>15</v>
      </c>
      <c r="F36" s="369" t="s">
        <v>16</v>
      </c>
      <c r="G36" s="369" t="s">
        <v>17</v>
      </c>
      <c r="H36" s="44"/>
      <c r="I36" s="44"/>
      <c r="J36" s="44"/>
      <c r="K36" s="44"/>
      <c r="L36" s="74"/>
      <c r="M36" s="109"/>
      <c r="N36" s="44"/>
    </row>
    <row r="37" spans="1:14" ht="20.25" customHeight="1">
      <c r="A37" s="373">
        <v>1</v>
      </c>
      <c r="B37" s="373">
        <v>2</v>
      </c>
      <c r="C37" s="373">
        <v>3</v>
      </c>
      <c r="D37" s="373">
        <v>4</v>
      </c>
      <c r="E37" s="373">
        <v>5</v>
      </c>
      <c r="F37" s="373">
        <v>6</v>
      </c>
      <c r="G37" s="373">
        <v>7</v>
      </c>
      <c r="H37" s="44"/>
      <c r="I37" s="44"/>
      <c r="J37" s="44"/>
      <c r="K37" s="44"/>
      <c r="L37" s="74"/>
      <c r="M37" s="63"/>
      <c r="N37" s="44"/>
    </row>
    <row r="38" spans="1:14" ht="122.25" customHeight="1">
      <c r="A38" s="166" t="s">
        <v>109</v>
      </c>
      <c r="B38" s="369" t="s">
        <v>34</v>
      </c>
      <c r="C38" s="385">
        <v>4</v>
      </c>
      <c r="D38" s="385">
        <v>21</v>
      </c>
      <c r="E38" s="385">
        <f>D38-C38</f>
        <v>17</v>
      </c>
      <c r="F38" s="385">
        <f>D38/C38*100</f>
        <v>525</v>
      </c>
      <c r="G38" s="473" t="s">
        <v>313</v>
      </c>
      <c r="H38" s="44"/>
      <c r="I38" s="44"/>
      <c r="J38" s="44"/>
      <c r="K38" s="44"/>
      <c r="L38" s="44"/>
      <c r="M38" s="44"/>
      <c r="N38" s="44"/>
    </row>
    <row r="39" spans="1:14" ht="105" customHeight="1">
      <c r="A39" s="166" t="s">
        <v>99</v>
      </c>
      <c r="B39" s="369" t="s">
        <v>34</v>
      </c>
      <c r="C39" s="373">
        <v>1</v>
      </c>
      <c r="D39" s="373">
        <v>1</v>
      </c>
      <c r="E39" s="373">
        <f>D39-C39</f>
        <v>0</v>
      </c>
      <c r="F39" s="373">
        <f>D39/C39*100</f>
        <v>100</v>
      </c>
      <c r="G39" s="236" t="s">
        <v>120</v>
      </c>
      <c r="H39" s="44"/>
      <c r="I39" s="44"/>
      <c r="J39" s="44"/>
      <c r="K39" s="44"/>
      <c r="L39" s="44"/>
      <c r="M39" s="44"/>
      <c r="N39" s="44"/>
    </row>
    <row r="40" spans="1:14" ht="19.5" customHeight="1">
      <c r="A40" s="371"/>
      <c r="B40" s="249"/>
      <c r="C40" s="250"/>
      <c r="D40" s="250"/>
      <c r="E40" s="250"/>
      <c r="F40" s="251"/>
      <c r="G40" s="371"/>
      <c r="H40" s="44"/>
      <c r="I40" s="44"/>
      <c r="J40" s="44"/>
      <c r="K40" s="44"/>
      <c r="L40" s="44"/>
      <c r="M40" s="44"/>
      <c r="N40" s="44"/>
    </row>
    <row r="41" spans="1:14" ht="36.75" customHeight="1">
      <c r="A41" s="636" t="s">
        <v>113</v>
      </c>
      <c r="B41" s="636" t="s">
        <v>12</v>
      </c>
      <c r="C41" s="636" t="s">
        <v>13</v>
      </c>
      <c r="D41" s="636" t="s">
        <v>14</v>
      </c>
      <c r="E41" s="636" t="s">
        <v>15</v>
      </c>
      <c r="F41" s="636" t="s">
        <v>16</v>
      </c>
      <c r="G41" s="636" t="s">
        <v>114</v>
      </c>
      <c r="H41" s="44"/>
      <c r="I41" s="44"/>
      <c r="J41" s="44"/>
      <c r="K41" s="44"/>
      <c r="L41" s="44"/>
      <c r="M41" s="44"/>
      <c r="N41" s="44"/>
    </row>
    <row r="42" spans="1:14" ht="67.5" customHeight="1">
      <c r="A42" s="636"/>
      <c r="B42" s="636"/>
      <c r="C42" s="636"/>
      <c r="D42" s="636"/>
      <c r="E42" s="636"/>
      <c r="F42" s="636"/>
      <c r="G42" s="636"/>
      <c r="H42" s="44"/>
      <c r="I42" s="44"/>
      <c r="J42" s="44"/>
      <c r="K42" s="44"/>
      <c r="L42" s="44"/>
      <c r="M42" s="44"/>
      <c r="N42" s="44"/>
    </row>
    <row r="43" spans="1:14" ht="20.25">
      <c r="A43" s="369">
        <v>1</v>
      </c>
      <c r="B43" s="369">
        <v>2</v>
      </c>
      <c r="C43" s="369">
        <v>3</v>
      </c>
      <c r="D43" s="369">
        <v>4</v>
      </c>
      <c r="E43" s="370">
        <v>5</v>
      </c>
      <c r="F43" s="370">
        <v>6</v>
      </c>
      <c r="G43" s="370">
        <v>7</v>
      </c>
      <c r="H43" s="44"/>
      <c r="I43" s="44"/>
      <c r="J43" s="44"/>
      <c r="K43" s="44"/>
      <c r="L43" s="44"/>
      <c r="M43" s="44"/>
      <c r="N43" s="44"/>
    </row>
    <row r="44" spans="1:14" ht="46.5" customHeight="1">
      <c r="A44" s="326" t="s">
        <v>70</v>
      </c>
      <c r="B44" s="369" t="s">
        <v>38</v>
      </c>
      <c r="C44" s="161">
        <f>38452-6740.1</f>
        <v>31711.9</v>
      </c>
      <c r="D44" s="280">
        <v>31711.8</v>
      </c>
      <c r="E44" s="161">
        <f>D44-C44</f>
        <v>-0.10000000000218279</v>
      </c>
      <c r="F44" s="161">
        <f>D44/C44*100</f>
        <v>99.999684660963226</v>
      </c>
      <c r="G44" s="326" t="s">
        <v>316</v>
      </c>
      <c r="H44" s="44"/>
      <c r="I44" s="44"/>
      <c r="J44" s="44"/>
      <c r="K44" s="44"/>
      <c r="L44" s="44"/>
      <c r="M44" s="44"/>
      <c r="N44" s="44"/>
    </row>
    <row r="45" spans="1:14" ht="67.5" customHeight="1">
      <c r="A45" s="255" t="s">
        <v>71</v>
      </c>
      <c r="B45" s="158" t="s">
        <v>38</v>
      </c>
      <c r="C45" s="159">
        <f>C44</f>
        <v>31711.9</v>
      </c>
      <c r="D45" s="159">
        <f>D44</f>
        <v>31711.8</v>
      </c>
      <c r="E45" s="159">
        <f>D45-C45</f>
        <v>-0.10000000000218279</v>
      </c>
      <c r="F45" s="159">
        <f>D45/C45*100</f>
        <v>99.999684660963226</v>
      </c>
      <c r="G45" s="472" t="s">
        <v>316</v>
      </c>
      <c r="H45" s="44"/>
      <c r="I45" s="44"/>
      <c r="J45" s="44"/>
      <c r="K45" s="44"/>
      <c r="L45" s="44"/>
      <c r="M45" s="44"/>
      <c r="N45" s="44"/>
    </row>
    <row r="46" spans="1:14" ht="21" customHeight="1">
      <c r="A46" s="195"/>
      <c r="B46" s="195"/>
      <c r="C46" s="195"/>
      <c r="D46" s="195"/>
      <c r="E46" s="195"/>
      <c r="F46" s="195"/>
      <c r="G46" s="195"/>
      <c r="H46" s="44"/>
      <c r="I46" s="44"/>
      <c r="J46" s="44"/>
      <c r="K46" s="44"/>
      <c r="L46" s="44"/>
      <c r="M46" s="44"/>
      <c r="N46" s="44"/>
    </row>
    <row r="47" spans="1:14" ht="21.75" customHeight="1">
      <c r="A47" s="195"/>
      <c r="B47" s="195"/>
      <c r="C47" s="195"/>
      <c r="D47" s="195"/>
      <c r="E47" s="195"/>
      <c r="F47" s="195"/>
      <c r="G47" s="195"/>
      <c r="H47" s="44"/>
      <c r="I47" s="44"/>
      <c r="J47" s="44"/>
      <c r="K47" s="44"/>
      <c r="L47" s="44"/>
      <c r="M47" s="44"/>
      <c r="N47" s="44"/>
    </row>
    <row r="48" spans="1:14" s="32" customFormat="1" ht="21.75" customHeight="1">
      <c r="A48" s="240" t="s">
        <v>32</v>
      </c>
      <c r="B48" s="240"/>
      <c r="C48" s="240"/>
      <c r="D48" s="240"/>
      <c r="G48" s="240" t="s">
        <v>484</v>
      </c>
      <c r="H48" s="31"/>
      <c r="I48" s="39"/>
    </row>
    <row r="49" spans="1:14" s="29" customFormat="1" ht="39" customHeight="1">
      <c r="A49" s="240" t="s">
        <v>144</v>
      </c>
      <c r="B49" s="240"/>
      <c r="C49" s="240"/>
      <c r="D49" s="177"/>
      <c r="G49" s="544" t="s">
        <v>485</v>
      </c>
      <c r="H49" s="26"/>
      <c r="I49" s="28"/>
    </row>
    <row r="50" spans="1:14" ht="20.25">
      <c r="A50" s="195"/>
      <c r="B50" s="195"/>
      <c r="C50" s="195"/>
      <c r="D50" s="195"/>
      <c r="E50" s="195"/>
      <c r="F50" s="195"/>
      <c r="G50" s="195"/>
      <c r="H50" s="44"/>
      <c r="I50" s="44"/>
      <c r="J50" s="44"/>
      <c r="K50" s="44"/>
      <c r="L50" s="44"/>
      <c r="M50" s="44"/>
      <c r="N50" s="44"/>
    </row>
    <row r="52" spans="1:14">
      <c r="F52" s="44"/>
    </row>
  </sheetData>
  <mergeCells count="32">
    <mergeCell ref="H23:I23"/>
    <mergeCell ref="A24:G24"/>
    <mergeCell ref="H24:I24"/>
    <mergeCell ref="A25:A26"/>
    <mergeCell ref="B25:B26"/>
    <mergeCell ref="C25:C26"/>
    <mergeCell ref="D25:D26"/>
    <mergeCell ref="E25:E26"/>
    <mergeCell ref="F25:F26"/>
    <mergeCell ref="G25:G26"/>
    <mergeCell ref="A23:G23"/>
    <mergeCell ref="A17:G17"/>
    <mergeCell ref="A31:G31"/>
    <mergeCell ref="G41:G42"/>
    <mergeCell ref="A33:G33"/>
    <mergeCell ref="A35:G35"/>
    <mergeCell ref="A41:A42"/>
    <mergeCell ref="A20:G20"/>
    <mergeCell ref="A19:F19"/>
    <mergeCell ref="B41:B42"/>
    <mergeCell ref="C41:C42"/>
    <mergeCell ref="D41:D42"/>
    <mergeCell ref="E41:E42"/>
    <mergeCell ref="F41:F42"/>
    <mergeCell ref="F6:G6"/>
    <mergeCell ref="A8:G8"/>
    <mergeCell ref="A9:G9"/>
    <mergeCell ref="A16:G16"/>
    <mergeCell ref="A11:D11"/>
    <mergeCell ref="A12:G12"/>
    <mergeCell ref="A13:G13"/>
    <mergeCell ref="A15:G15"/>
  </mergeCells>
  <pageMargins left="0.70866141732283472" right="0.70866141732283472" top="0.74803149606299213" bottom="0.74803149606299213" header="0.31496062992125984" footer="0.31496062992125984"/>
  <pageSetup paperSize="9" scale="60" orientation="portrait" r:id="rId1"/>
  <rowBreaks count="1" manualBreakCount="1">
    <brk id="33" max="6" man="1"/>
  </rowBreaks>
</worksheet>
</file>

<file path=xl/worksheets/sheet33.xml><?xml version="1.0" encoding="utf-8"?>
<worksheet xmlns="http://schemas.openxmlformats.org/spreadsheetml/2006/main" xmlns:r="http://schemas.openxmlformats.org/officeDocument/2006/relationships">
  <sheetPr>
    <tabColor rgb="FF00B050"/>
  </sheetPr>
  <dimension ref="A1:IO52"/>
  <sheetViews>
    <sheetView view="pageBreakPreview" zoomScale="75" zoomScaleSheetLayoutView="75" workbookViewId="0">
      <selection activeCell="M34" sqref="M34"/>
    </sheetView>
  </sheetViews>
  <sheetFormatPr defaultRowHeight="12.75"/>
  <cols>
    <col min="1" max="1" width="29.140625" style="57" customWidth="1"/>
    <col min="2" max="2" width="14.7109375" style="57" customWidth="1"/>
    <col min="3" max="3" width="12.7109375" style="57" customWidth="1"/>
    <col min="4" max="4" width="14.140625" style="57" customWidth="1"/>
    <col min="5" max="5" width="14.28515625" style="57" customWidth="1"/>
    <col min="6" max="6" width="20" style="57" customWidth="1"/>
    <col min="7" max="7" width="36.42578125" style="57" customWidth="1"/>
    <col min="8" max="198" width="9.140625" style="57"/>
    <col min="199" max="199" width="22.5703125" style="57" customWidth="1"/>
    <col min="200" max="200" width="19.5703125" style="57" customWidth="1"/>
    <col min="201" max="201" width="14.42578125" style="57" customWidth="1"/>
    <col min="202" max="202" width="10.7109375" style="57" customWidth="1"/>
    <col min="203" max="203" width="13.28515625" style="57" customWidth="1"/>
    <col min="204" max="204" width="15.7109375" style="57" customWidth="1"/>
    <col min="205" max="205" width="18.5703125" style="57" customWidth="1"/>
    <col min="206" max="206" width="0.28515625" style="57" customWidth="1"/>
    <col min="207" max="208" width="0" style="57" hidden="1" customWidth="1"/>
    <col min="209" max="210" width="9.140625" style="57" customWidth="1"/>
    <col min="211" max="212" width="9.140625" style="57"/>
    <col min="213" max="214" width="9.140625" style="57" customWidth="1"/>
    <col min="215" max="454" width="9.140625" style="57"/>
    <col min="455" max="455" width="22.5703125" style="57" customWidth="1"/>
    <col min="456" max="456" width="19.5703125" style="57" customWidth="1"/>
    <col min="457" max="457" width="14.42578125" style="57" customWidth="1"/>
    <col min="458" max="458" width="10.7109375" style="57" customWidth="1"/>
    <col min="459" max="459" width="13.28515625" style="57" customWidth="1"/>
    <col min="460" max="460" width="15.7109375" style="57" customWidth="1"/>
    <col min="461" max="461" width="18.5703125" style="57" customWidth="1"/>
    <col min="462" max="462" width="0.28515625" style="57" customWidth="1"/>
    <col min="463" max="464" width="0" style="57" hidden="1" customWidth="1"/>
    <col min="465" max="466" width="9.140625" style="57" customWidth="1"/>
    <col min="467" max="468" width="9.140625" style="57"/>
    <col min="469" max="470" width="9.140625" style="57" customWidth="1"/>
    <col min="471" max="710" width="9.140625" style="57"/>
    <col min="711" max="711" width="22.5703125" style="57" customWidth="1"/>
    <col min="712" max="712" width="19.5703125" style="57" customWidth="1"/>
    <col min="713" max="713" width="14.42578125" style="57" customWidth="1"/>
    <col min="714" max="714" width="10.7109375" style="57" customWidth="1"/>
    <col min="715" max="715" width="13.28515625" style="57" customWidth="1"/>
    <col min="716" max="716" width="15.7109375" style="57" customWidth="1"/>
    <col min="717" max="717" width="18.5703125" style="57" customWidth="1"/>
    <col min="718" max="718" width="0.28515625" style="57" customWidth="1"/>
    <col min="719" max="720" width="0" style="57" hidden="1" customWidth="1"/>
    <col min="721" max="722" width="9.140625" style="57" customWidth="1"/>
    <col min="723" max="724" width="9.140625" style="57"/>
    <col min="725" max="726" width="9.140625" style="57" customWidth="1"/>
    <col min="727" max="966" width="9.140625" style="57"/>
    <col min="967" max="967" width="22.5703125" style="57" customWidth="1"/>
    <col min="968" max="968" width="19.5703125" style="57" customWidth="1"/>
    <col min="969" max="969" width="14.42578125" style="57" customWidth="1"/>
    <col min="970" max="970" width="10.7109375" style="57" customWidth="1"/>
    <col min="971" max="971" width="13.28515625" style="57" customWidth="1"/>
    <col min="972" max="972" width="15.7109375" style="57" customWidth="1"/>
    <col min="973" max="973" width="18.5703125" style="57" customWidth="1"/>
    <col min="974" max="974" width="0.28515625" style="57" customWidth="1"/>
    <col min="975" max="976" width="0" style="57" hidden="1" customWidth="1"/>
    <col min="977" max="978" width="9.140625" style="57" customWidth="1"/>
    <col min="979" max="980" width="9.140625" style="57"/>
    <col min="981" max="982" width="9.140625" style="57" customWidth="1"/>
    <col min="983" max="1222" width="9.140625" style="57"/>
    <col min="1223" max="1223" width="22.5703125" style="57" customWidth="1"/>
    <col min="1224" max="1224" width="19.5703125" style="57" customWidth="1"/>
    <col min="1225" max="1225" width="14.42578125" style="57" customWidth="1"/>
    <col min="1226" max="1226" width="10.7109375" style="57" customWidth="1"/>
    <col min="1227" max="1227" width="13.28515625" style="57" customWidth="1"/>
    <col min="1228" max="1228" width="15.7109375" style="57" customWidth="1"/>
    <col min="1229" max="1229" width="18.5703125" style="57" customWidth="1"/>
    <col min="1230" max="1230" width="0.28515625" style="57" customWidth="1"/>
    <col min="1231" max="1232" width="0" style="57" hidden="1" customWidth="1"/>
    <col min="1233" max="1234" width="9.140625" style="57" customWidth="1"/>
    <col min="1235" max="1236" width="9.140625" style="57"/>
    <col min="1237" max="1238" width="9.140625" style="57" customWidth="1"/>
    <col min="1239" max="1478" width="9.140625" style="57"/>
    <col min="1479" max="1479" width="22.5703125" style="57" customWidth="1"/>
    <col min="1480" max="1480" width="19.5703125" style="57" customWidth="1"/>
    <col min="1481" max="1481" width="14.42578125" style="57" customWidth="1"/>
    <col min="1482" max="1482" width="10.7109375" style="57" customWidth="1"/>
    <col min="1483" max="1483" width="13.28515625" style="57" customWidth="1"/>
    <col min="1484" max="1484" width="15.7109375" style="57" customWidth="1"/>
    <col min="1485" max="1485" width="18.5703125" style="57" customWidth="1"/>
    <col min="1486" max="1486" width="0.28515625" style="57" customWidth="1"/>
    <col min="1487" max="1488" width="0" style="57" hidden="1" customWidth="1"/>
    <col min="1489" max="1490" width="9.140625" style="57" customWidth="1"/>
    <col min="1491" max="1492" width="9.140625" style="57"/>
    <col min="1493" max="1494" width="9.140625" style="57" customWidth="1"/>
    <col min="1495" max="1734" width="9.140625" style="57"/>
    <col min="1735" max="1735" width="22.5703125" style="57" customWidth="1"/>
    <col min="1736" max="1736" width="19.5703125" style="57" customWidth="1"/>
    <col min="1737" max="1737" width="14.42578125" style="57" customWidth="1"/>
    <col min="1738" max="1738" width="10.7109375" style="57" customWidth="1"/>
    <col min="1739" max="1739" width="13.28515625" style="57" customWidth="1"/>
    <col min="1740" max="1740" width="15.7109375" style="57" customWidth="1"/>
    <col min="1741" max="1741" width="18.5703125" style="57" customWidth="1"/>
    <col min="1742" max="1742" width="0.28515625" style="57" customWidth="1"/>
    <col min="1743" max="1744" width="0" style="57" hidden="1" customWidth="1"/>
    <col min="1745" max="1746" width="9.140625" style="57" customWidth="1"/>
    <col min="1747" max="1748" width="9.140625" style="57"/>
    <col min="1749" max="1750" width="9.140625" style="57" customWidth="1"/>
    <col min="1751" max="1990" width="9.140625" style="57"/>
    <col min="1991" max="1991" width="22.5703125" style="57" customWidth="1"/>
    <col min="1992" max="1992" width="19.5703125" style="57" customWidth="1"/>
    <col min="1993" max="1993" width="14.42578125" style="57" customWidth="1"/>
    <col min="1994" max="1994" width="10.7109375" style="57" customWidth="1"/>
    <col min="1995" max="1995" width="13.28515625" style="57" customWidth="1"/>
    <col min="1996" max="1996" width="15.7109375" style="57" customWidth="1"/>
    <col min="1997" max="1997" width="18.5703125" style="57" customWidth="1"/>
    <col min="1998" max="1998" width="0.28515625" style="57" customWidth="1"/>
    <col min="1999" max="2000" width="0" style="57" hidden="1" customWidth="1"/>
    <col min="2001" max="2002" width="9.140625" style="57" customWidth="1"/>
    <col min="2003" max="2004" width="9.140625" style="57"/>
    <col min="2005" max="2006" width="9.140625" style="57" customWidth="1"/>
    <col min="2007" max="2246" width="9.140625" style="57"/>
    <col min="2247" max="2247" width="22.5703125" style="57" customWidth="1"/>
    <col min="2248" max="2248" width="19.5703125" style="57" customWidth="1"/>
    <col min="2249" max="2249" width="14.42578125" style="57" customWidth="1"/>
    <col min="2250" max="2250" width="10.7109375" style="57" customWidth="1"/>
    <col min="2251" max="2251" width="13.28515625" style="57" customWidth="1"/>
    <col min="2252" max="2252" width="15.7109375" style="57" customWidth="1"/>
    <col min="2253" max="2253" width="18.5703125" style="57" customWidth="1"/>
    <col min="2254" max="2254" width="0.28515625" style="57" customWidth="1"/>
    <col min="2255" max="2256" width="0" style="57" hidden="1" customWidth="1"/>
    <col min="2257" max="2258" width="9.140625" style="57" customWidth="1"/>
    <col min="2259" max="2260" width="9.140625" style="57"/>
    <col min="2261" max="2262" width="9.140625" style="57" customWidth="1"/>
    <col min="2263" max="2502" width="9.140625" style="57"/>
    <col min="2503" max="2503" width="22.5703125" style="57" customWidth="1"/>
    <col min="2504" max="2504" width="19.5703125" style="57" customWidth="1"/>
    <col min="2505" max="2505" width="14.42578125" style="57" customWidth="1"/>
    <col min="2506" max="2506" width="10.7109375" style="57" customWidth="1"/>
    <col min="2507" max="2507" width="13.28515625" style="57" customWidth="1"/>
    <col min="2508" max="2508" width="15.7109375" style="57" customWidth="1"/>
    <col min="2509" max="2509" width="18.5703125" style="57" customWidth="1"/>
    <col min="2510" max="2510" width="0.28515625" style="57" customWidth="1"/>
    <col min="2511" max="2512" width="0" style="57" hidden="1" customWidth="1"/>
    <col min="2513" max="2514" width="9.140625" style="57" customWidth="1"/>
    <col min="2515" max="2516" width="9.140625" style="57"/>
    <col min="2517" max="2518" width="9.140625" style="57" customWidth="1"/>
    <col min="2519" max="2758" width="9.140625" style="57"/>
    <col min="2759" max="2759" width="22.5703125" style="57" customWidth="1"/>
    <col min="2760" max="2760" width="19.5703125" style="57" customWidth="1"/>
    <col min="2761" max="2761" width="14.42578125" style="57" customWidth="1"/>
    <col min="2762" max="2762" width="10.7109375" style="57" customWidth="1"/>
    <col min="2763" max="2763" width="13.28515625" style="57" customWidth="1"/>
    <col min="2764" max="2764" width="15.7109375" style="57" customWidth="1"/>
    <col min="2765" max="2765" width="18.5703125" style="57" customWidth="1"/>
    <col min="2766" max="2766" width="0.28515625" style="57" customWidth="1"/>
    <col min="2767" max="2768" width="0" style="57" hidden="1" customWidth="1"/>
    <col min="2769" max="2770" width="9.140625" style="57" customWidth="1"/>
    <col min="2771" max="2772" width="9.140625" style="57"/>
    <col min="2773" max="2774" width="9.140625" style="57" customWidth="1"/>
    <col min="2775" max="3014" width="9.140625" style="57"/>
    <col min="3015" max="3015" width="22.5703125" style="57" customWidth="1"/>
    <col min="3016" max="3016" width="19.5703125" style="57" customWidth="1"/>
    <col min="3017" max="3017" width="14.42578125" style="57" customWidth="1"/>
    <col min="3018" max="3018" width="10.7109375" style="57" customWidth="1"/>
    <col min="3019" max="3019" width="13.28515625" style="57" customWidth="1"/>
    <col min="3020" max="3020" width="15.7109375" style="57" customWidth="1"/>
    <col min="3021" max="3021" width="18.5703125" style="57" customWidth="1"/>
    <col min="3022" max="3022" width="0.28515625" style="57" customWidth="1"/>
    <col min="3023" max="3024" width="0" style="57" hidden="1" customWidth="1"/>
    <col min="3025" max="3026" width="9.140625" style="57" customWidth="1"/>
    <col min="3027" max="3028" width="9.140625" style="57"/>
    <col min="3029" max="3030" width="9.140625" style="57" customWidth="1"/>
    <col min="3031" max="3270" width="9.140625" style="57"/>
    <col min="3271" max="3271" width="22.5703125" style="57" customWidth="1"/>
    <col min="3272" max="3272" width="19.5703125" style="57" customWidth="1"/>
    <col min="3273" max="3273" width="14.42578125" style="57" customWidth="1"/>
    <col min="3274" max="3274" width="10.7109375" style="57" customWidth="1"/>
    <col min="3275" max="3275" width="13.28515625" style="57" customWidth="1"/>
    <col min="3276" max="3276" width="15.7109375" style="57" customWidth="1"/>
    <col min="3277" max="3277" width="18.5703125" style="57" customWidth="1"/>
    <col min="3278" max="3278" width="0.28515625" style="57" customWidth="1"/>
    <col min="3279" max="3280" width="0" style="57" hidden="1" customWidth="1"/>
    <col min="3281" max="3282" width="9.140625" style="57" customWidth="1"/>
    <col min="3283" max="3284" width="9.140625" style="57"/>
    <col min="3285" max="3286" width="9.140625" style="57" customWidth="1"/>
    <col min="3287" max="3526" width="9.140625" style="57"/>
    <col min="3527" max="3527" width="22.5703125" style="57" customWidth="1"/>
    <col min="3528" max="3528" width="19.5703125" style="57" customWidth="1"/>
    <col min="3529" max="3529" width="14.42578125" style="57" customWidth="1"/>
    <col min="3530" max="3530" width="10.7109375" style="57" customWidth="1"/>
    <col min="3531" max="3531" width="13.28515625" style="57" customWidth="1"/>
    <col min="3532" max="3532" width="15.7109375" style="57" customWidth="1"/>
    <col min="3533" max="3533" width="18.5703125" style="57" customWidth="1"/>
    <col min="3534" max="3534" width="0.28515625" style="57" customWidth="1"/>
    <col min="3535" max="3536" width="0" style="57" hidden="1" customWidth="1"/>
    <col min="3537" max="3538" width="9.140625" style="57" customWidth="1"/>
    <col min="3539" max="3540" width="9.140625" style="57"/>
    <col min="3541" max="3542" width="9.140625" style="57" customWidth="1"/>
    <col min="3543" max="3782" width="9.140625" style="57"/>
    <col min="3783" max="3783" width="22.5703125" style="57" customWidth="1"/>
    <col min="3784" max="3784" width="19.5703125" style="57" customWidth="1"/>
    <col min="3785" max="3785" width="14.42578125" style="57" customWidth="1"/>
    <col min="3786" max="3786" width="10.7109375" style="57" customWidth="1"/>
    <col min="3787" max="3787" width="13.28515625" style="57" customWidth="1"/>
    <col min="3788" max="3788" width="15.7109375" style="57" customWidth="1"/>
    <col min="3789" max="3789" width="18.5703125" style="57" customWidth="1"/>
    <col min="3790" max="3790" width="0.28515625" style="57" customWidth="1"/>
    <col min="3791" max="3792" width="0" style="57" hidden="1" customWidth="1"/>
    <col min="3793" max="3794" width="9.140625" style="57" customWidth="1"/>
    <col min="3795" max="3796" width="9.140625" style="57"/>
    <col min="3797" max="3798" width="9.140625" style="57" customWidth="1"/>
    <col min="3799" max="4038" width="9.140625" style="57"/>
    <col min="4039" max="4039" width="22.5703125" style="57" customWidth="1"/>
    <col min="4040" max="4040" width="19.5703125" style="57" customWidth="1"/>
    <col min="4041" max="4041" width="14.42578125" style="57" customWidth="1"/>
    <col min="4042" max="4042" width="10.7109375" style="57" customWidth="1"/>
    <col min="4043" max="4043" width="13.28515625" style="57" customWidth="1"/>
    <col min="4044" max="4044" width="15.7109375" style="57" customWidth="1"/>
    <col min="4045" max="4045" width="18.5703125" style="57" customWidth="1"/>
    <col min="4046" max="4046" width="0.28515625" style="57" customWidth="1"/>
    <col min="4047" max="4048" width="0" style="57" hidden="1" customWidth="1"/>
    <col min="4049" max="4050" width="9.140625" style="57" customWidth="1"/>
    <col min="4051" max="4052" width="9.140625" style="57"/>
    <col min="4053" max="4054" width="9.140625" style="57" customWidth="1"/>
    <col min="4055" max="4294" width="9.140625" style="57"/>
    <col min="4295" max="4295" width="22.5703125" style="57" customWidth="1"/>
    <col min="4296" max="4296" width="19.5703125" style="57" customWidth="1"/>
    <col min="4297" max="4297" width="14.42578125" style="57" customWidth="1"/>
    <col min="4298" max="4298" width="10.7109375" style="57" customWidth="1"/>
    <col min="4299" max="4299" width="13.28515625" style="57" customWidth="1"/>
    <col min="4300" max="4300" width="15.7109375" style="57" customWidth="1"/>
    <col min="4301" max="4301" width="18.5703125" style="57" customWidth="1"/>
    <col min="4302" max="4302" width="0.28515625" style="57" customWidth="1"/>
    <col min="4303" max="4304" width="0" style="57" hidden="1" customWidth="1"/>
    <col min="4305" max="4306" width="9.140625" style="57" customWidth="1"/>
    <col min="4307" max="4308" width="9.140625" style="57"/>
    <col min="4309" max="4310" width="9.140625" style="57" customWidth="1"/>
    <col min="4311" max="4550" width="9.140625" style="57"/>
    <col min="4551" max="4551" width="22.5703125" style="57" customWidth="1"/>
    <col min="4552" max="4552" width="19.5703125" style="57" customWidth="1"/>
    <col min="4553" max="4553" width="14.42578125" style="57" customWidth="1"/>
    <col min="4554" max="4554" width="10.7109375" style="57" customWidth="1"/>
    <col min="4555" max="4555" width="13.28515625" style="57" customWidth="1"/>
    <col min="4556" max="4556" width="15.7109375" style="57" customWidth="1"/>
    <col min="4557" max="4557" width="18.5703125" style="57" customWidth="1"/>
    <col min="4558" max="4558" width="0.28515625" style="57" customWidth="1"/>
    <col min="4559" max="4560" width="0" style="57" hidden="1" customWidth="1"/>
    <col min="4561" max="4562" width="9.140625" style="57" customWidth="1"/>
    <col min="4563" max="4564" width="9.140625" style="57"/>
    <col min="4565" max="4566" width="9.140625" style="57" customWidth="1"/>
    <col min="4567" max="4806" width="9.140625" style="57"/>
    <col min="4807" max="4807" width="22.5703125" style="57" customWidth="1"/>
    <col min="4808" max="4808" width="19.5703125" style="57" customWidth="1"/>
    <col min="4809" max="4809" width="14.42578125" style="57" customWidth="1"/>
    <col min="4810" max="4810" width="10.7109375" style="57" customWidth="1"/>
    <col min="4811" max="4811" width="13.28515625" style="57" customWidth="1"/>
    <col min="4812" max="4812" width="15.7109375" style="57" customWidth="1"/>
    <col min="4813" max="4813" width="18.5703125" style="57" customWidth="1"/>
    <col min="4814" max="4814" width="0.28515625" style="57" customWidth="1"/>
    <col min="4815" max="4816" width="0" style="57" hidden="1" customWidth="1"/>
    <col min="4817" max="4818" width="9.140625" style="57" customWidth="1"/>
    <col min="4819" max="4820" width="9.140625" style="57"/>
    <col min="4821" max="4822" width="9.140625" style="57" customWidth="1"/>
    <col min="4823" max="5062" width="9.140625" style="57"/>
    <col min="5063" max="5063" width="22.5703125" style="57" customWidth="1"/>
    <col min="5064" max="5064" width="19.5703125" style="57" customWidth="1"/>
    <col min="5065" max="5065" width="14.42578125" style="57" customWidth="1"/>
    <col min="5066" max="5066" width="10.7109375" style="57" customWidth="1"/>
    <col min="5067" max="5067" width="13.28515625" style="57" customWidth="1"/>
    <col min="5068" max="5068" width="15.7109375" style="57" customWidth="1"/>
    <col min="5069" max="5069" width="18.5703125" style="57" customWidth="1"/>
    <col min="5070" max="5070" width="0.28515625" style="57" customWidth="1"/>
    <col min="5071" max="5072" width="0" style="57" hidden="1" customWidth="1"/>
    <col min="5073" max="5074" width="9.140625" style="57" customWidth="1"/>
    <col min="5075" max="5076" width="9.140625" style="57"/>
    <col min="5077" max="5078" width="9.140625" style="57" customWidth="1"/>
    <col min="5079" max="5318" width="9.140625" style="57"/>
    <col min="5319" max="5319" width="22.5703125" style="57" customWidth="1"/>
    <col min="5320" max="5320" width="19.5703125" style="57" customWidth="1"/>
    <col min="5321" max="5321" width="14.42578125" style="57" customWidth="1"/>
    <col min="5322" max="5322" width="10.7109375" style="57" customWidth="1"/>
    <col min="5323" max="5323" width="13.28515625" style="57" customWidth="1"/>
    <col min="5324" max="5324" width="15.7109375" style="57" customWidth="1"/>
    <col min="5325" max="5325" width="18.5703125" style="57" customWidth="1"/>
    <col min="5326" max="5326" width="0.28515625" style="57" customWidth="1"/>
    <col min="5327" max="5328" width="0" style="57" hidden="1" customWidth="1"/>
    <col min="5329" max="5330" width="9.140625" style="57" customWidth="1"/>
    <col min="5331" max="5332" width="9.140625" style="57"/>
    <col min="5333" max="5334" width="9.140625" style="57" customWidth="1"/>
    <col min="5335" max="5574" width="9.140625" style="57"/>
    <col min="5575" max="5575" width="22.5703125" style="57" customWidth="1"/>
    <col min="5576" max="5576" width="19.5703125" style="57" customWidth="1"/>
    <col min="5577" max="5577" width="14.42578125" style="57" customWidth="1"/>
    <col min="5578" max="5578" width="10.7109375" style="57" customWidth="1"/>
    <col min="5579" max="5579" width="13.28515625" style="57" customWidth="1"/>
    <col min="5580" max="5580" width="15.7109375" style="57" customWidth="1"/>
    <col min="5581" max="5581" width="18.5703125" style="57" customWidth="1"/>
    <col min="5582" max="5582" width="0.28515625" style="57" customWidth="1"/>
    <col min="5583" max="5584" width="0" style="57" hidden="1" customWidth="1"/>
    <col min="5585" max="5586" width="9.140625" style="57" customWidth="1"/>
    <col min="5587" max="5588" width="9.140625" style="57"/>
    <col min="5589" max="5590" width="9.140625" style="57" customWidth="1"/>
    <col min="5591" max="5830" width="9.140625" style="57"/>
    <col min="5831" max="5831" width="22.5703125" style="57" customWidth="1"/>
    <col min="5832" max="5832" width="19.5703125" style="57" customWidth="1"/>
    <col min="5833" max="5833" width="14.42578125" style="57" customWidth="1"/>
    <col min="5834" max="5834" width="10.7109375" style="57" customWidth="1"/>
    <col min="5835" max="5835" width="13.28515625" style="57" customWidth="1"/>
    <col min="5836" max="5836" width="15.7109375" style="57" customWidth="1"/>
    <col min="5837" max="5837" width="18.5703125" style="57" customWidth="1"/>
    <col min="5838" max="5838" width="0.28515625" style="57" customWidth="1"/>
    <col min="5839" max="5840" width="0" style="57" hidden="1" customWidth="1"/>
    <col min="5841" max="5842" width="9.140625" style="57" customWidth="1"/>
    <col min="5843" max="5844" width="9.140625" style="57"/>
    <col min="5845" max="5846" width="9.140625" style="57" customWidth="1"/>
    <col min="5847" max="6086" width="9.140625" style="57"/>
    <col min="6087" max="6087" width="22.5703125" style="57" customWidth="1"/>
    <col min="6088" max="6088" width="19.5703125" style="57" customWidth="1"/>
    <col min="6089" max="6089" width="14.42578125" style="57" customWidth="1"/>
    <col min="6090" max="6090" width="10.7109375" style="57" customWidth="1"/>
    <col min="6091" max="6091" width="13.28515625" style="57" customWidth="1"/>
    <col min="6092" max="6092" width="15.7109375" style="57" customWidth="1"/>
    <col min="6093" max="6093" width="18.5703125" style="57" customWidth="1"/>
    <col min="6094" max="6094" width="0.28515625" style="57" customWidth="1"/>
    <col min="6095" max="6096" width="0" style="57" hidden="1" customWidth="1"/>
    <col min="6097" max="6098" width="9.140625" style="57" customWidth="1"/>
    <col min="6099" max="6100" width="9.140625" style="57"/>
    <col min="6101" max="6102" width="9.140625" style="57" customWidth="1"/>
    <col min="6103" max="6342" width="9.140625" style="57"/>
    <col min="6343" max="6343" width="22.5703125" style="57" customWidth="1"/>
    <col min="6344" max="6344" width="19.5703125" style="57" customWidth="1"/>
    <col min="6345" max="6345" width="14.42578125" style="57" customWidth="1"/>
    <col min="6346" max="6346" width="10.7109375" style="57" customWidth="1"/>
    <col min="6347" max="6347" width="13.28515625" style="57" customWidth="1"/>
    <col min="6348" max="6348" width="15.7109375" style="57" customWidth="1"/>
    <col min="6349" max="6349" width="18.5703125" style="57" customWidth="1"/>
    <col min="6350" max="6350" width="0.28515625" style="57" customWidth="1"/>
    <col min="6351" max="6352" width="0" style="57" hidden="1" customWidth="1"/>
    <col min="6353" max="6354" width="9.140625" style="57" customWidth="1"/>
    <col min="6355" max="6356" width="9.140625" style="57"/>
    <col min="6357" max="6358" width="9.140625" style="57" customWidth="1"/>
    <col min="6359" max="6598" width="9.140625" style="57"/>
    <col min="6599" max="6599" width="22.5703125" style="57" customWidth="1"/>
    <col min="6600" max="6600" width="19.5703125" style="57" customWidth="1"/>
    <col min="6601" max="6601" width="14.42578125" style="57" customWidth="1"/>
    <col min="6602" max="6602" width="10.7109375" style="57" customWidth="1"/>
    <col min="6603" max="6603" width="13.28515625" style="57" customWidth="1"/>
    <col min="6604" max="6604" width="15.7109375" style="57" customWidth="1"/>
    <col min="6605" max="6605" width="18.5703125" style="57" customWidth="1"/>
    <col min="6606" max="6606" width="0.28515625" style="57" customWidth="1"/>
    <col min="6607" max="6608" width="0" style="57" hidden="1" customWidth="1"/>
    <col min="6609" max="6610" width="9.140625" style="57" customWidth="1"/>
    <col min="6611" max="6612" width="9.140625" style="57"/>
    <col min="6613" max="6614" width="9.140625" style="57" customWidth="1"/>
    <col min="6615" max="6854" width="9.140625" style="57"/>
    <col min="6855" max="6855" width="22.5703125" style="57" customWidth="1"/>
    <col min="6856" max="6856" width="19.5703125" style="57" customWidth="1"/>
    <col min="6857" max="6857" width="14.42578125" style="57" customWidth="1"/>
    <col min="6858" max="6858" width="10.7109375" style="57" customWidth="1"/>
    <col min="6859" max="6859" width="13.28515625" style="57" customWidth="1"/>
    <col min="6860" max="6860" width="15.7109375" style="57" customWidth="1"/>
    <col min="6861" max="6861" width="18.5703125" style="57" customWidth="1"/>
    <col min="6862" max="6862" width="0.28515625" style="57" customWidth="1"/>
    <col min="6863" max="6864" width="0" style="57" hidden="1" customWidth="1"/>
    <col min="6865" max="6866" width="9.140625" style="57" customWidth="1"/>
    <col min="6867" max="6868" width="9.140625" style="57"/>
    <col min="6869" max="6870" width="9.140625" style="57" customWidth="1"/>
    <col min="6871" max="7110" width="9.140625" style="57"/>
    <col min="7111" max="7111" width="22.5703125" style="57" customWidth="1"/>
    <col min="7112" max="7112" width="19.5703125" style="57" customWidth="1"/>
    <col min="7113" max="7113" width="14.42578125" style="57" customWidth="1"/>
    <col min="7114" max="7114" width="10.7109375" style="57" customWidth="1"/>
    <col min="7115" max="7115" width="13.28515625" style="57" customWidth="1"/>
    <col min="7116" max="7116" width="15.7109375" style="57" customWidth="1"/>
    <col min="7117" max="7117" width="18.5703125" style="57" customWidth="1"/>
    <col min="7118" max="7118" width="0.28515625" style="57" customWidth="1"/>
    <col min="7119" max="7120" width="0" style="57" hidden="1" customWidth="1"/>
    <col min="7121" max="7122" width="9.140625" style="57" customWidth="1"/>
    <col min="7123" max="7124" width="9.140625" style="57"/>
    <col min="7125" max="7126" width="9.140625" style="57" customWidth="1"/>
    <col min="7127" max="7366" width="9.140625" style="57"/>
    <col min="7367" max="7367" width="22.5703125" style="57" customWidth="1"/>
    <col min="7368" max="7368" width="19.5703125" style="57" customWidth="1"/>
    <col min="7369" max="7369" width="14.42578125" style="57" customWidth="1"/>
    <col min="7370" max="7370" width="10.7109375" style="57" customWidth="1"/>
    <col min="7371" max="7371" width="13.28515625" style="57" customWidth="1"/>
    <col min="7372" max="7372" width="15.7109375" style="57" customWidth="1"/>
    <col min="7373" max="7373" width="18.5703125" style="57" customWidth="1"/>
    <col min="7374" max="7374" width="0.28515625" style="57" customWidth="1"/>
    <col min="7375" max="7376" width="0" style="57" hidden="1" customWidth="1"/>
    <col min="7377" max="7378" width="9.140625" style="57" customWidth="1"/>
    <col min="7379" max="7380" width="9.140625" style="57"/>
    <col min="7381" max="7382" width="9.140625" style="57" customWidth="1"/>
    <col min="7383" max="7622" width="9.140625" style="57"/>
    <col min="7623" max="7623" width="22.5703125" style="57" customWidth="1"/>
    <col min="7624" max="7624" width="19.5703125" style="57" customWidth="1"/>
    <col min="7625" max="7625" width="14.42578125" style="57" customWidth="1"/>
    <col min="7626" max="7626" width="10.7109375" style="57" customWidth="1"/>
    <col min="7627" max="7627" width="13.28515625" style="57" customWidth="1"/>
    <col min="7628" max="7628" width="15.7109375" style="57" customWidth="1"/>
    <col min="7629" max="7629" width="18.5703125" style="57" customWidth="1"/>
    <col min="7630" max="7630" width="0.28515625" style="57" customWidth="1"/>
    <col min="7631" max="7632" width="0" style="57" hidden="1" customWidth="1"/>
    <col min="7633" max="7634" width="9.140625" style="57" customWidth="1"/>
    <col min="7635" max="7636" width="9.140625" style="57"/>
    <col min="7637" max="7638" width="9.140625" style="57" customWidth="1"/>
    <col min="7639" max="7878" width="9.140625" style="57"/>
    <col min="7879" max="7879" width="22.5703125" style="57" customWidth="1"/>
    <col min="7880" max="7880" width="19.5703125" style="57" customWidth="1"/>
    <col min="7881" max="7881" width="14.42578125" style="57" customWidth="1"/>
    <col min="7882" max="7882" width="10.7109375" style="57" customWidth="1"/>
    <col min="7883" max="7883" width="13.28515625" style="57" customWidth="1"/>
    <col min="7884" max="7884" width="15.7109375" style="57" customWidth="1"/>
    <col min="7885" max="7885" width="18.5703125" style="57" customWidth="1"/>
    <col min="7886" max="7886" width="0.28515625" style="57" customWidth="1"/>
    <col min="7887" max="7888" width="0" style="57" hidden="1" customWidth="1"/>
    <col min="7889" max="7890" width="9.140625" style="57" customWidth="1"/>
    <col min="7891" max="7892" width="9.140625" style="57"/>
    <col min="7893" max="7894" width="9.140625" style="57" customWidth="1"/>
    <col min="7895" max="8134" width="9.140625" style="57"/>
    <col min="8135" max="8135" width="22.5703125" style="57" customWidth="1"/>
    <col min="8136" max="8136" width="19.5703125" style="57" customWidth="1"/>
    <col min="8137" max="8137" width="14.42578125" style="57" customWidth="1"/>
    <col min="8138" max="8138" width="10.7109375" style="57" customWidth="1"/>
    <col min="8139" max="8139" width="13.28515625" style="57" customWidth="1"/>
    <col min="8140" max="8140" width="15.7109375" style="57" customWidth="1"/>
    <col min="8141" max="8141" width="18.5703125" style="57" customWidth="1"/>
    <col min="8142" max="8142" width="0.28515625" style="57" customWidth="1"/>
    <col min="8143" max="8144" width="0" style="57" hidden="1" customWidth="1"/>
    <col min="8145" max="8146" width="9.140625" style="57" customWidth="1"/>
    <col min="8147" max="8148" width="9.140625" style="57"/>
    <col min="8149" max="8150" width="9.140625" style="57" customWidth="1"/>
    <col min="8151" max="8390" width="9.140625" style="57"/>
    <col min="8391" max="8391" width="22.5703125" style="57" customWidth="1"/>
    <col min="8392" max="8392" width="19.5703125" style="57" customWidth="1"/>
    <col min="8393" max="8393" width="14.42578125" style="57" customWidth="1"/>
    <col min="8394" max="8394" width="10.7109375" style="57" customWidth="1"/>
    <col min="8395" max="8395" width="13.28515625" style="57" customWidth="1"/>
    <col min="8396" max="8396" width="15.7109375" style="57" customWidth="1"/>
    <col min="8397" max="8397" width="18.5703125" style="57" customWidth="1"/>
    <col min="8398" max="8398" width="0.28515625" style="57" customWidth="1"/>
    <col min="8399" max="8400" width="0" style="57" hidden="1" customWidth="1"/>
    <col min="8401" max="8402" width="9.140625" style="57" customWidth="1"/>
    <col min="8403" max="8404" width="9.140625" style="57"/>
    <col min="8405" max="8406" width="9.140625" style="57" customWidth="1"/>
    <col min="8407" max="8646" width="9.140625" style="57"/>
    <col min="8647" max="8647" width="22.5703125" style="57" customWidth="1"/>
    <col min="8648" max="8648" width="19.5703125" style="57" customWidth="1"/>
    <col min="8649" max="8649" width="14.42578125" style="57" customWidth="1"/>
    <col min="8650" max="8650" width="10.7109375" style="57" customWidth="1"/>
    <col min="8651" max="8651" width="13.28515625" style="57" customWidth="1"/>
    <col min="8652" max="8652" width="15.7109375" style="57" customWidth="1"/>
    <col min="8653" max="8653" width="18.5703125" style="57" customWidth="1"/>
    <col min="8654" max="8654" width="0.28515625" style="57" customWidth="1"/>
    <col min="8655" max="8656" width="0" style="57" hidden="1" customWidth="1"/>
    <col min="8657" max="8658" width="9.140625" style="57" customWidth="1"/>
    <col min="8659" max="8660" width="9.140625" style="57"/>
    <col min="8661" max="8662" width="9.140625" style="57" customWidth="1"/>
    <col min="8663" max="8902" width="9.140625" style="57"/>
    <col min="8903" max="8903" width="22.5703125" style="57" customWidth="1"/>
    <col min="8904" max="8904" width="19.5703125" style="57" customWidth="1"/>
    <col min="8905" max="8905" width="14.42578125" style="57" customWidth="1"/>
    <col min="8906" max="8906" width="10.7109375" style="57" customWidth="1"/>
    <col min="8907" max="8907" width="13.28515625" style="57" customWidth="1"/>
    <col min="8908" max="8908" width="15.7109375" style="57" customWidth="1"/>
    <col min="8909" max="8909" width="18.5703125" style="57" customWidth="1"/>
    <col min="8910" max="8910" width="0.28515625" style="57" customWidth="1"/>
    <col min="8911" max="8912" width="0" style="57" hidden="1" customWidth="1"/>
    <col min="8913" max="8914" width="9.140625" style="57" customWidth="1"/>
    <col min="8915" max="8916" width="9.140625" style="57"/>
    <col min="8917" max="8918" width="9.140625" style="57" customWidth="1"/>
    <col min="8919" max="9158" width="9.140625" style="57"/>
    <col min="9159" max="9159" width="22.5703125" style="57" customWidth="1"/>
    <col min="9160" max="9160" width="19.5703125" style="57" customWidth="1"/>
    <col min="9161" max="9161" width="14.42578125" style="57" customWidth="1"/>
    <col min="9162" max="9162" width="10.7109375" style="57" customWidth="1"/>
    <col min="9163" max="9163" width="13.28515625" style="57" customWidth="1"/>
    <col min="9164" max="9164" width="15.7109375" style="57" customWidth="1"/>
    <col min="9165" max="9165" width="18.5703125" style="57" customWidth="1"/>
    <col min="9166" max="9166" width="0.28515625" style="57" customWidth="1"/>
    <col min="9167" max="9168" width="0" style="57" hidden="1" customWidth="1"/>
    <col min="9169" max="9170" width="9.140625" style="57" customWidth="1"/>
    <col min="9171" max="9172" width="9.140625" style="57"/>
    <col min="9173" max="9174" width="9.140625" style="57" customWidth="1"/>
    <col min="9175" max="9414" width="9.140625" style="57"/>
    <col min="9415" max="9415" width="22.5703125" style="57" customWidth="1"/>
    <col min="9416" max="9416" width="19.5703125" style="57" customWidth="1"/>
    <col min="9417" max="9417" width="14.42578125" style="57" customWidth="1"/>
    <col min="9418" max="9418" width="10.7109375" style="57" customWidth="1"/>
    <col min="9419" max="9419" width="13.28515625" style="57" customWidth="1"/>
    <col min="9420" max="9420" width="15.7109375" style="57" customWidth="1"/>
    <col min="9421" max="9421" width="18.5703125" style="57" customWidth="1"/>
    <col min="9422" max="9422" width="0.28515625" style="57" customWidth="1"/>
    <col min="9423" max="9424" width="0" style="57" hidden="1" customWidth="1"/>
    <col min="9425" max="9426" width="9.140625" style="57" customWidth="1"/>
    <col min="9427" max="9428" width="9.140625" style="57"/>
    <col min="9429" max="9430" width="9.140625" style="57" customWidth="1"/>
    <col min="9431" max="9670" width="9.140625" style="57"/>
    <col min="9671" max="9671" width="22.5703125" style="57" customWidth="1"/>
    <col min="9672" max="9672" width="19.5703125" style="57" customWidth="1"/>
    <col min="9673" max="9673" width="14.42578125" style="57" customWidth="1"/>
    <col min="9674" max="9674" width="10.7109375" style="57" customWidth="1"/>
    <col min="9675" max="9675" width="13.28515625" style="57" customWidth="1"/>
    <col min="9676" max="9676" width="15.7109375" style="57" customWidth="1"/>
    <col min="9677" max="9677" width="18.5703125" style="57" customWidth="1"/>
    <col min="9678" max="9678" width="0.28515625" style="57" customWidth="1"/>
    <col min="9679" max="9680" width="0" style="57" hidden="1" customWidth="1"/>
    <col min="9681" max="9682" width="9.140625" style="57" customWidth="1"/>
    <col min="9683" max="9684" width="9.140625" style="57"/>
    <col min="9685" max="9686" width="9.140625" style="57" customWidth="1"/>
    <col min="9687" max="9926" width="9.140625" style="57"/>
    <col min="9927" max="9927" width="22.5703125" style="57" customWidth="1"/>
    <col min="9928" max="9928" width="19.5703125" style="57" customWidth="1"/>
    <col min="9929" max="9929" width="14.42578125" style="57" customWidth="1"/>
    <col min="9930" max="9930" width="10.7109375" style="57" customWidth="1"/>
    <col min="9931" max="9931" width="13.28515625" style="57" customWidth="1"/>
    <col min="9932" max="9932" width="15.7109375" style="57" customWidth="1"/>
    <col min="9933" max="9933" width="18.5703125" style="57" customWidth="1"/>
    <col min="9934" max="9934" width="0.28515625" style="57" customWidth="1"/>
    <col min="9935" max="9936" width="0" style="57" hidden="1" customWidth="1"/>
    <col min="9937" max="9938" width="9.140625" style="57" customWidth="1"/>
    <col min="9939" max="9940" width="9.140625" style="57"/>
    <col min="9941" max="9942" width="9.140625" style="57" customWidth="1"/>
    <col min="9943" max="10182" width="9.140625" style="57"/>
    <col min="10183" max="10183" width="22.5703125" style="57" customWidth="1"/>
    <col min="10184" max="10184" width="19.5703125" style="57" customWidth="1"/>
    <col min="10185" max="10185" width="14.42578125" style="57" customWidth="1"/>
    <col min="10186" max="10186" width="10.7109375" style="57" customWidth="1"/>
    <col min="10187" max="10187" width="13.28515625" style="57" customWidth="1"/>
    <col min="10188" max="10188" width="15.7109375" style="57" customWidth="1"/>
    <col min="10189" max="10189" width="18.5703125" style="57" customWidth="1"/>
    <col min="10190" max="10190" width="0.28515625" style="57" customWidth="1"/>
    <col min="10191" max="10192" width="0" style="57" hidden="1" customWidth="1"/>
    <col min="10193" max="10194" width="9.140625" style="57" customWidth="1"/>
    <col min="10195" max="10196" width="9.140625" style="57"/>
    <col min="10197" max="10198" width="9.140625" style="57" customWidth="1"/>
    <col min="10199" max="10438" width="9.140625" style="57"/>
    <col min="10439" max="10439" width="22.5703125" style="57" customWidth="1"/>
    <col min="10440" max="10440" width="19.5703125" style="57" customWidth="1"/>
    <col min="10441" max="10441" width="14.42578125" style="57" customWidth="1"/>
    <col min="10442" max="10442" width="10.7109375" style="57" customWidth="1"/>
    <col min="10443" max="10443" width="13.28515625" style="57" customWidth="1"/>
    <col min="10444" max="10444" width="15.7109375" style="57" customWidth="1"/>
    <col min="10445" max="10445" width="18.5703125" style="57" customWidth="1"/>
    <col min="10446" max="10446" width="0.28515625" style="57" customWidth="1"/>
    <col min="10447" max="10448" width="0" style="57" hidden="1" customWidth="1"/>
    <col min="10449" max="10450" width="9.140625" style="57" customWidth="1"/>
    <col min="10451" max="10452" width="9.140625" style="57"/>
    <col min="10453" max="10454" width="9.140625" style="57" customWidth="1"/>
    <col min="10455" max="10694" width="9.140625" style="57"/>
    <col min="10695" max="10695" width="22.5703125" style="57" customWidth="1"/>
    <col min="10696" max="10696" width="19.5703125" style="57" customWidth="1"/>
    <col min="10697" max="10697" width="14.42578125" style="57" customWidth="1"/>
    <col min="10698" max="10698" width="10.7109375" style="57" customWidth="1"/>
    <col min="10699" max="10699" width="13.28515625" style="57" customWidth="1"/>
    <col min="10700" max="10700" width="15.7109375" style="57" customWidth="1"/>
    <col min="10701" max="10701" width="18.5703125" style="57" customWidth="1"/>
    <col min="10702" max="10702" width="0.28515625" style="57" customWidth="1"/>
    <col min="10703" max="10704" width="0" style="57" hidden="1" customWidth="1"/>
    <col min="10705" max="10706" width="9.140625" style="57" customWidth="1"/>
    <col min="10707" max="10708" width="9.140625" style="57"/>
    <col min="10709" max="10710" width="9.140625" style="57" customWidth="1"/>
    <col min="10711" max="10950" width="9.140625" style="57"/>
    <col min="10951" max="10951" width="22.5703125" style="57" customWidth="1"/>
    <col min="10952" max="10952" width="19.5703125" style="57" customWidth="1"/>
    <col min="10953" max="10953" width="14.42578125" style="57" customWidth="1"/>
    <col min="10954" max="10954" width="10.7109375" style="57" customWidth="1"/>
    <col min="10955" max="10955" width="13.28515625" style="57" customWidth="1"/>
    <col min="10956" max="10956" width="15.7109375" style="57" customWidth="1"/>
    <col min="10957" max="10957" width="18.5703125" style="57" customWidth="1"/>
    <col min="10958" max="10958" width="0.28515625" style="57" customWidth="1"/>
    <col min="10959" max="10960" width="0" style="57" hidden="1" customWidth="1"/>
    <col min="10961" max="10962" width="9.140625" style="57" customWidth="1"/>
    <col min="10963" max="10964" width="9.140625" style="57"/>
    <col min="10965" max="10966" width="9.140625" style="57" customWidth="1"/>
    <col min="10967" max="11206" width="9.140625" style="57"/>
    <col min="11207" max="11207" width="22.5703125" style="57" customWidth="1"/>
    <col min="11208" max="11208" width="19.5703125" style="57" customWidth="1"/>
    <col min="11209" max="11209" width="14.42578125" style="57" customWidth="1"/>
    <col min="11210" max="11210" width="10.7109375" style="57" customWidth="1"/>
    <col min="11211" max="11211" width="13.28515625" style="57" customWidth="1"/>
    <col min="11212" max="11212" width="15.7109375" style="57" customWidth="1"/>
    <col min="11213" max="11213" width="18.5703125" style="57" customWidth="1"/>
    <col min="11214" max="11214" width="0.28515625" style="57" customWidth="1"/>
    <col min="11215" max="11216" width="0" style="57" hidden="1" customWidth="1"/>
    <col min="11217" max="11218" width="9.140625" style="57" customWidth="1"/>
    <col min="11219" max="11220" width="9.140625" style="57"/>
    <col min="11221" max="11222" width="9.140625" style="57" customWidth="1"/>
    <col min="11223" max="11462" width="9.140625" style="57"/>
    <col min="11463" max="11463" width="22.5703125" style="57" customWidth="1"/>
    <col min="11464" max="11464" width="19.5703125" style="57" customWidth="1"/>
    <col min="11465" max="11465" width="14.42578125" style="57" customWidth="1"/>
    <col min="11466" max="11466" width="10.7109375" style="57" customWidth="1"/>
    <col min="11467" max="11467" width="13.28515625" style="57" customWidth="1"/>
    <col min="11468" max="11468" width="15.7109375" style="57" customWidth="1"/>
    <col min="11469" max="11469" width="18.5703125" style="57" customWidth="1"/>
    <col min="11470" max="11470" width="0.28515625" style="57" customWidth="1"/>
    <col min="11471" max="11472" width="0" style="57" hidden="1" customWidth="1"/>
    <col min="11473" max="11474" width="9.140625" style="57" customWidth="1"/>
    <col min="11475" max="11476" width="9.140625" style="57"/>
    <col min="11477" max="11478" width="9.140625" style="57" customWidth="1"/>
    <col min="11479" max="11718" width="9.140625" style="57"/>
    <col min="11719" max="11719" width="22.5703125" style="57" customWidth="1"/>
    <col min="11720" max="11720" width="19.5703125" style="57" customWidth="1"/>
    <col min="11721" max="11721" width="14.42578125" style="57" customWidth="1"/>
    <col min="11722" max="11722" width="10.7109375" style="57" customWidth="1"/>
    <col min="11723" max="11723" width="13.28515625" style="57" customWidth="1"/>
    <col min="11724" max="11724" width="15.7109375" style="57" customWidth="1"/>
    <col min="11725" max="11725" width="18.5703125" style="57" customWidth="1"/>
    <col min="11726" max="11726" width="0.28515625" style="57" customWidth="1"/>
    <col min="11727" max="11728" width="0" style="57" hidden="1" customWidth="1"/>
    <col min="11729" max="11730" width="9.140625" style="57" customWidth="1"/>
    <col min="11731" max="11732" width="9.140625" style="57"/>
    <col min="11733" max="11734" width="9.140625" style="57" customWidth="1"/>
    <col min="11735" max="11974" width="9.140625" style="57"/>
    <col min="11975" max="11975" width="22.5703125" style="57" customWidth="1"/>
    <col min="11976" max="11976" width="19.5703125" style="57" customWidth="1"/>
    <col min="11977" max="11977" width="14.42578125" style="57" customWidth="1"/>
    <col min="11978" max="11978" width="10.7109375" style="57" customWidth="1"/>
    <col min="11979" max="11979" width="13.28515625" style="57" customWidth="1"/>
    <col min="11980" max="11980" width="15.7109375" style="57" customWidth="1"/>
    <col min="11981" max="11981" width="18.5703125" style="57" customWidth="1"/>
    <col min="11982" max="11982" width="0.28515625" style="57" customWidth="1"/>
    <col min="11983" max="11984" width="0" style="57" hidden="1" customWidth="1"/>
    <col min="11985" max="11986" width="9.140625" style="57" customWidth="1"/>
    <col min="11987" max="11988" width="9.140625" style="57"/>
    <col min="11989" max="11990" width="9.140625" style="57" customWidth="1"/>
    <col min="11991" max="12230" width="9.140625" style="57"/>
    <col min="12231" max="12231" width="22.5703125" style="57" customWidth="1"/>
    <col min="12232" max="12232" width="19.5703125" style="57" customWidth="1"/>
    <col min="12233" max="12233" width="14.42578125" style="57" customWidth="1"/>
    <col min="12234" max="12234" width="10.7109375" style="57" customWidth="1"/>
    <col min="12235" max="12235" width="13.28515625" style="57" customWidth="1"/>
    <col min="12236" max="12236" width="15.7109375" style="57" customWidth="1"/>
    <col min="12237" max="12237" width="18.5703125" style="57" customWidth="1"/>
    <col min="12238" max="12238" width="0.28515625" style="57" customWidth="1"/>
    <col min="12239" max="12240" width="0" style="57" hidden="1" customWidth="1"/>
    <col min="12241" max="12242" width="9.140625" style="57" customWidth="1"/>
    <col min="12243" max="12244" width="9.140625" style="57"/>
    <col min="12245" max="12246" width="9.140625" style="57" customWidth="1"/>
    <col min="12247" max="12486" width="9.140625" style="57"/>
    <col min="12487" max="12487" width="22.5703125" style="57" customWidth="1"/>
    <col min="12488" max="12488" width="19.5703125" style="57" customWidth="1"/>
    <col min="12489" max="12489" width="14.42578125" style="57" customWidth="1"/>
    <col min="12490" max="12490" width="10.7109375" style="57" customWidth="1"/>
    <col min="12491" max="12491" width="13.28515625" style="57" customWidth="1"/>
    <col min="12492" max="12492" width="15.7109375" style="57" customWidth="1"/>
    <col min="12493" max="12493" width="18.5703125" style="57" customWidth="1"/>
    <col min="12494" max="12494" width="0.28515625" style="57" customWidth="1"/>
    <col min="12495" max="12496" width="0" style="57" hidden="1" customWidth="1"/>
    <col min="12497" max="12498" width="9.140625" style="57" customWidth="1"/>
    <col min="12499" max="12500" width="9.140625" style="57"/>
    <col min="12501" max="12502" width="9.140625" style="57" customWidth="1"/>
    <col min="12503" max="12742" width="9.140625" style="57"/>
    <col min="12743" max="12743" width="22.5703125" style="57" customWidth="1"/>
    <col min="12744" max="12744" width="19.5703125" style="57" customWidth="1"/>
    <col min="12745" max="12745" width="14.42578125" style="57" customWidth="1"/>
    <col min="12746" max="12746" width="10.7109375" style="57" customWidth="1"/>
    <col min="12747" max="12747" width="13.28515625" style="57" customWidth="1"/>
    <col min="12748" max="12748" width="15.7109375" style="57" customWidth="1"/>
    <col min="12749" max="12749" width="18.5703125" style="57" customWidth="1"/>
    <col min="12750" max="12750" width="0.28515625" style="57" customWidth="1"/>
    <col min="12751" max="12752" width="0" style="57" hidden="1" customWidth="1"/>
    <col min="12753" max="12754" width="9.140625" style="57" customWidth="1"/>
    <col min="12755" max="12756" width="9.140625" style="57"/>
    <col min="12757" max="12758" width="9.140625" style="57" customWidth="1"/>
    <col min="12759" max="12998" width="9.140625" style="57"/>
    <col min="12999" max="12999" width="22.5703125" style="57" customWidth="1"/>
    <col min="13000" max="13000" width="19.5703125" style="57" customWidth="1"/>
    <col min="13001" max="13001" width="14.42578125" style="57" customWidth="1"/>
    <col min="13002" max="13002" width="10.7109375" style="57" customWidth="1"/>
    <col min="13003" max="13003" width="13.28515625" style="57" customWidth="1"/>
    <col min="13004" max="13004" width="15.7109375" style="57" customWidth="1"/>
    <col min="13005" max="13005" width="18.5703125" style="57" customWidth="1"/>
    <col min="13006" max="13006" width="0.28515625" style="57" customWidth="1"/>
    <col min="13007" max="13008" width="0" style="57" hidden="1" customWidth="1"/>
    <col min="13009" max="13010" width="9.140625" style="57" customWidth="1"/>
    <col min="13011" max="13012" width="9.140625" style="57"/>
    <col min="13013" max="13014" width="9.140625" style="57" customWidth="1"/>
    <col min="13015" max="13254" width="9.140625" style="57"/>
    <col min="13255" max="13255" width="22.5703125" style="57" customWidth="1"/>
    <col min="13256" max="13256" width="19.5703125" style="57" customWidth="1"/>
    <col min="13257" max="13257" width="14.42578125" style="57" customWidth="1"/>
    <col min="13258" max="13258" width="10.7109375" style="57" customWidth="1"/>
    <col min="13259" max="13259" width="13.28515625" style="57" customWidth="1"/>
    <col min="13260" max="13260" width="15.7109375" style="57" customWidth="1"/>
    <col min="13261" max="13261" width="18.5703125" style="57" customWidth="1"/>
    <col min="13262" max="13262" width="0.28515625" style="57" customWidth="1"/>
    <col min="13263" max="13264" width="0" style="57" hidden="1" customWidth="1"/>
    <col min="13265" max="13266" width="9.140625" style="57" customWidth="1"/>
    <col min="13267" max="13268" width="9.140625" style="57"/>
    <col min="13269" max="13270" width="9.140625" style="57" customWidth="1"/>
    <col min="13271" max="13510" width="9.140625" style="57"/>
    <col min="13511" max="13511" width="22.5703125" style="57" customWidth="1"/>
    <col min="13512" max="13512" width="19.5703125" style="57" customWidth="1"/>
    <col min="13513" max="13513" width="14.42578125" style="57" customWidth="1"/>
    <col min="13514" max="13514" width="10.7109375" style="57" customWidth="1"/>
    <col min="13515" max="13515" width="13.28515625" style="57" customWidth="1"/>
    <col min="13516" max="13516" width="15.7109375" style="57" customWidth="1"/>
    <col min="13517" max="13517" width="18.5703125" style="57" customWidth="1"/>
    <col min="13518" max="13518" width="0.28515625" style="57" customWidth="1"/>
    <col min="13519" max="13520" width="0" style="57" hidden="1" customWidth="1"/>
    <col min="13521" max="13522" width="9.140625" style="57" customWidth="1"/>
    <col min="13523" max="13524" width="9.140625" style="57"/>
    <col min="13525" max="13526" width="9.140625" style="57" customWidth="1"/>
    <col min="13527" max="13766" width="9.140625" style="57"/>
    <col min="13767" max="13767" width="22.5703125" style="57" customWidth="1"/>
    <col min="13768" max="13768" width="19.5703125" style="57" customWidth="1"/>
    <col min="13769" max="13769" width="14.42578125" style="57" customWidth="1"/>
    <col min="13770" max="13770" width="10.7109375" style="57" customWidth="1"/>
    <col min="13771" max="13771" width="13.28515625" style="57" customWidth="1"/>
    <col min="13772" max="13772" width="15.7109375" style="57" customWidth="1"/>
    <col min="13773" max="13773" width="18.5703125" style="57" customWidth="1"/>
    <col min="13774" max="13774" width="0.28515625" style="57" customWidth="1"/>
    <col min="13775" max="13776" width="0" style="57" hidden="1" customWidth="1"/>
    <col min="13777" max="13778" width="9.140625" style="57" customWidth="1"/>
    <col min="13779" max="13780" width="9.140625" style="57"/>
    <col min="13781" max="13782" width="9.140625" style="57" customWidth="1"/>
    <col min="13783" max="14022" width="9.140625" style="57"/>
    <col min="14023" max="14023" width="22.5703125" style="57" customWidth="1"/>
    <col min="14024" max="14024" width="19.5703125" style="57" customWidth="1"/>
    <col min="14025" max="14025" width="14.42578125" style="57" customWidth="1"/>
    <col min="14026" max="14026" width="10.7109375" style="57" customWidth="1"/>
    <col min="14027" max="14027" width="13.28515625" style="57" customWidth="1"/>
    <col min="14028" max="14028" width="15.7109375" style="57" customWidth="1"/>
    <col min="14029" max="14029" width="18.5703125" style="57" customWidth="1"/>
    <col min="14030" max="14030" width="0.28515625" style="57" customWidth="1"/>
    <col min="14031" max="14032" width="0" style="57" hidden="1" customWidth="1"/>
    <col min="14033" max="14034" width="9.140625" style="57" customWidth="1"/>
    <col min="14035" max="14036" width="9.140625" style="57"/>
    <col min="14037" max="14038" width="9.140625" style="57" customWidth="1"/>
    <col min="14039" max="14278" width="9.140625" style="57"/>
    <col min="14279" max="14279" width="22.5703125" style="57" customWidth="1"/>
    <col min="14280" max="14280" width="19.5703125" style="57" customWidth="1"/>
    <col min="14281" max="14281" width="14.42578125" style="57" customWidth="1"/>
    <col min="14282" max="14282" width="10.7109375" style="57" customWidth="1"/>
    <col min="14283" max="14283" width="13.28515625" style="57" customWidth="1"/>
    <col min="14284" max="14284" width="15.7109375" style="57" customWidth="1"/>
    <col min="14285" max="14285" width="18.5703125" style="57" customWidth="1"/>
    <col min="14286" max="14286" width="0.28515625" style="57" customWidth="1"/>
    <col min="14287" max="14288" width="0" style="57" hidden="1" customWidth="1"/>
    <col min="14289" max="14290" width="9.140625" style="57" customWidth="1"/>
    <col min="14291" max="14292" width="9.140625" style="57"/>
    <col min="14293" max="14294" width="9.140625" style="57" customWidth="1"/>
    <col min="14295" max="14534" width="9.140625" style="57"/>
    <col min="14535" max="14535" width="22.5703125" style="57" customWidth="1"/>
    <col min="14536" max="14536" width="19.5703125" style="57" customWidth="1"/>
    <col min="14537" max="14537" width="14.42578125" style="57" customWidth="1"/>
    <col min="14538" max="14538" width="10.7109375" style="57" customWidth="1"/>
    <col min="14539" max="14539" width="13.28515625" style="57" customWidth="1"/>
    <col min="14540" max="14540" width="15.7109375" style="57" customWidth="1"/>
    <col min="14541" max="14541" width="18.5703125" style="57" customWidth="1"/>
    <col min="14542" max="14542" width="0.28515625" style="57" customWidth="1"/>
    <col min="14543" max="14544" width="0" style="57" hidden="1" customWidth="1"/>
    <col min="14545" max="14546" width="9.140625" style="57" customWidth="1"/>
    <col min="14547" max="14548" width="9.140625" style="57"/>
    <col min="14549" max="14550" width="9.140625" style="57" customWidth="1"/>
    <col min="14551" max="14790" width="9.140625" style="57"/>
    <col min="14791" max="14791" width="22.5703125" style="57" customWidth="1"/>
    <col min="14792" max="14792" width="19.5703125" style="57" customWidth="1"/>
    <col min="14793" max="14793" width="14.42578125" style="57" customWidth="1"/>
    <col min="14794" max="14794" width="10.7109375" style="57" customWidth="1"/>
    <col min="14795" max="14795" width="13.28515625" style="57" customWidth="1"/>
    <col min="14796" max="14796" width="15.7109375" style="57" customWidth="1"/>
    <col min="14797" max="14797" width="18.5703125" style="57" customWidth="1"/>
    <col min="14798" max="14798" width="0.28515625" style="57" customWidth="1"/>
    <col min="14799" max="14800" width="0" style="57" hidden="1" customWidth="1"/>
    <col min="14801" max="14802" width="9.140625" style="57" customWidth="1"/>
    <col min="14803" max="14804" width="9.140625" style="57"/>
    <col min="14805" max="14806" width="9.140625" style="57" customWidth="1"/>
    <col min="14807" max="15046" width="9.140625" style="57"/>
    <col min="15047" max="15047" width="22.5703125" style="57" customWidth="1"/>
    <col min="15048" max="15048" width="19.5703125" style="57" customWidth="1"/>
    <col min="15049" max="15049" width="14.42578125" style="57" customWidth="1"/>
    <col min="15050" max="15050" width="10.7109375" style="57" customWidth="1"/>
    <col min="15051" max="15051" width="13.28515625" style="57" customWidth="1"/>
    <col min="15052" max="15052" width="15.7109375" style="57" customWidth="1"/>
    <col min="15053" max="15053" width="18.5703125" style="57" customWidth="1"/>
    <col min="15054" max="15054" width="0.28515625" style="57" customWidth="1"/>
    <col min="15055" max="15056" width="0" style="57" hidden="1" customWidth="1"/>
    <col min="15057" max="15058" width="9.140625" style="57" customWidth="1"/>
    <col min="15059" max="15060" width="9.140625" style="57"/>
    <col min="15061" max="15062" width="9.140625" style="57" customWidth="1"/>
    <col min="15063" max="15302" width="9.140625" style="57"/>
    <col min="15303" max="15303" width="22.5703125" style="57" customWidth="1"/>
    <col min="15304" max="15304" width="19.5703125" style="57" customWidth="1"/>
    <col min="15305" max="15305" width="14.42578125" style="57" customWidth="1"/>
    <col min="15306" max="15306" width="10.7109375" style="57" customWidth="1"/>
    <col min="15307" max="15307" width="13.28515625" style="57" customWidth="1"/>
    <col min="15308" max="15308" width="15.7109375" style="57" customWidth="1"/>
    <col min="15309" max="15309" width="18.5703125" style="57" customWidth="1"/>
    <col min="15310" max="15310" width="0.28515625" style="57" customWidth="1"/>
    <col min="15311" max="15312" width="0" style="57" hidden="1" customWidth="1"/>
    <col min="15313" max="15314" width="9.140625" style="57" customWidth="1"/>
    <col min="15315" max="15316" width="9.140625" style="57"/>
    <col min="15317" max="15318" width="9.140625" style="57" customWidth="1"/>
    <col min="15319" max="15558" width="9.140625" style="57"/>
    <col min="15559" max="15559" width="22.5703125" style="57" customWidth="1"/>
    <col min="15560" max="15560" width="19.5703125" style="57" customWidth="1"/>
    <col min="15561" max="15561" width="14.42578125" style="57" customWidth="1"/>
    <col min="15562" max="15562" width="10.7109375" style="57" customWidth="1"/>
    <col min="15563" max="15563" width="13.28515625" style="57" customWidth="1"/>
    <col min="15564" max="15564" width="15.7109375" style="57" customWidth="1"/>
    <col min="15565" max="15565" width="18.5703125" style="57" customWidth="1"/>
    <col min="15566" max="15566" width="0.28515625" style="57" customWidth="1"/>
    <col min="15567" max="15568" width="0" style="57" hidden="1" customWidth="1"/>
    <col min="15569" max="15570" width="9.140625" style="57" customWidth="1"/>
    <col min="15571" max="15572" width="9.140625" style="57"/>
    <col min="15573" max="15574" width="9.140625" style="57" customWidth="1"/>
    <col min="15575" max="15814" width="9.140625" style="57"/>
    <col min="15815" max="15815" width="22.5703125" style="57" customWidth="1"/>
    <col min="15816" max="15816" width="19.5703125" style="57" customWidth="1"/>
    <col min="15817" max="15817" width="14.42578125" style="57" customWidth="1"/>
    <col min="15818" max="15818" width="10.7109375" style="57" customWidth="1"/>
    <col min="15819" max="15819" width="13.28515625" style="57" customWidth="1"/>
    <col min="15820" max="15820" width="15.7109375" style="57" customWidth="1"/>
    <col min="15821" max="15821" width="18.5703125" style="57" customWidth="1"/>
    <col min="15822" max="15822" width="0.28515625" style="57" customWidth="1"/>
    <col min="15823" max="15824" width="0" style="57" hidden="1" customWidth="1"/>
    <col min="15825" max="15826" width="9.140625" style="57" customWidth="1"/>
    <col min="15827" max="15828" width="9.140625" style="57"/>
    <col min="15829" max="15830" width="9.140625" style="57" customWidth="1"/>
    <col min="15831" max="16384" width="9.140625" style="57"/>
  </cols>
  <sheetData>
    <row r="1" spans="1:10">
      <c r="A1" s="45"/>
      <c r="B1" s="45"/>
      <c r="C1" s="46"/>
      <c r="D1" s="46"/>
      <c r="E1" s="46"/>
      <c r="F1" s="46"/>
      <c r="G1" s="405" t="s">
        <v>0</v>
      </c>
      <c r="H1" s="44"/>
      <c r="I1" s="44"/>
      <c r="J1" s="44"/>
    </row>
    <row r="2" spans="1:10">
      <c r="A2" s="45"/>
      <c r="B2" s="45"/>
      <c r="C2" s="46"/>
      <c r="D2" s="46"/>
      <c r="E2" s="46"/>
      <c r="F2" s="46"/>
      <c r="G2" s="405" t="s">
        <v>1</v>
      </c>
      <c r="H2" s="44"/>
      <c r="I2" s="44"/>
      <c r="J2" s="44"/>
    </row>
    <row r="3" spans="1:10">
      <c r="A3" s="45"/>
      <c r="B3" s="45"/>
      <c r="C3" s="46"/>
      <c r="D3" s="46"/>
      <c r="E3" s="46"/>
      <c r="F3" s="46"/>
      <c r="G3" s="405" t="s">
        <v>2</v>
      </c>
      <c r="H3" s="44"/>
      <c r="I3" s="44"/>
      <c r="J3" s="44"/>
    </row>
    <row r="4" spans="1:10">
      <c r="A4" s="45"/>
      <c r="B4" s="45"/>
      <c r="C4" s="46"/>
      <c r="D4" s="46"/>
      <c r="E4" s="46"/>
      <c r="F4" s="46"/>
      <c r="G4" s="405" t="s">
        <v>3</v>
      </c>
      <c r="H4" s="44"/>
      <c r="I4" s="44"/>
      <c r="J4" s="44"/>
    </row>
    <row r="5" spans="1:10">
      <c r="A5" s="45"/>
      <c r="B5" s="48"/>
      <c r="C5" s="46"/>
      <c r="D5" s="46"/>
      <c r="E5" s="46"/>
      <c r="F5" s="46"/>
      <c r="G5" s="405" t="s">
        <v>4</v>
      </c>
      <c r="H5" s="44"/>
      <c r="I5" s="44"/>
      <c r="J5" s="44"/>
    </row>
    <row r="6" spans="1:10" ht="15">
      <c r="A6" s="49"/>
      <c r="B6" s="50"/>
      <c r="C6" s="51"/>
      <c r="D6" s="51"/>
      <c r="E6" s="51"/>
      <c r="F6" s="628" t="s">
        <v>5</v>
      </c>
      <c r="G6" s="628"/>
      <c r="H6" s="44"/>
      <c r="I6" s="44"/>
      <c r="J6" s="44"/>
    </row>
    <row r="7" spans="1:10" ht="20.25">
      <c r="A7" s="374"/>
      <c r="B7" s="375"/>
      <c r="C7" s="376"/>
      <c r="D7" s="376"/>
      <c r="E7" s="376"/>
      <c r="F7" s="376"/>
      <c r="G7" s="376"/>
      <c r="H7" s="44"/>
      <c r="I7" s="44"/>
      <c r="J7" s="44"/>
    </row>
    <row r="8" spans="1:10" ht="20.25">
      <c r="A8" s="629" t="s">
        <v>6</v>
      </c>
      <c r="B8" s="629"/>
      <c r="C8" s="629"/>
      <c r="D8" s="629"/>
      <c r="E8" s="629"/>
      <c r="F8" s="629"/>
      <c r="G8" s="629"/>
      <c r="H8" s="44"/>
      <c r="I8" s="44"/>
      <c r="J8" s="44"/>
    </row>
    <row r="9" spans="1:10" ht="20.25">
      <c r="A9" s="630" t="s">
        <v>7</v>
      </c>
      <c r="B9" s="630"/>
      <c r="C9" s="630"/>
      <c r="D9" s="630"/>
      <c r="E9" s="630"/>
      <c r="F9" s="630"/>
      <c r="G9" s="630"/>
      <c r="H9" s="44"/>
      <c r="I9" s="44"/>
      <c r="J9" s="44"/>
    </row>
    <row r="10" spans="1:10" ht="21" customHeight="1">
      <c r="A10" s="406"/>
      <c r="B10" s="406"/>
      <c r="C10" s="406"/>
      <c r="D10" s="406"/>
      <c r="E10" s="406"/>
      <c r="F10" s="406"/>
      <c r="G10" s="406"/>
      <c r="H10" s="44"/>
      <c r="I10" s="44"/>
      <c r="J10" s="44"/>
    </row>
    <row r="11" spans="1:10" ht="20.25">
      <c r="A11" s="631" t="s">
        <v>159</v>
      </c>
      <c r="B11" s="631"/>
      <c r="C11" s="631"/>
      <c r="D11" s="631"/>
      <c r="E11" s="147"/>
      <c r="F11" s="147"/>
      <c r="G11" s="147"/>
      <c r="H11" s="44"/>
      <c r="I11" s="44"/>
      <c r="J11" s="44"/>
    </row>
    <row r="12" spans="1:10" ht="34.5" customHeight="1">
      <c r="A12" s="631" t="s">
        <v>8</v>
      </c>
      <c r="B12" s="631"/>
      <c r="C12" s="631"/>
      <c r="D12" s="631"/>
      <c r="E12" s="631"/>
      <c r="F12" s="631"/>
      <c r="G12" s="631"/>
      <c r="H12" s="44"/>
      <c r="I12" s="44"/>
      <c r="J12" s="44"/>
    </row>
    <row r="13" spans="1:10" ht="22.5" customHeight="1">
      <c r="A13" s="642" t="s">
        <v>9</v>
      </c>
      <c r="B13" s="642"/>
      <c r="C13" s="642"/>
      <c r="D13" s="642"/>
      <c r="E13" s="642"/>
      <c r="F13" s="642"/>
      <c r="G13" s="642"/>
      <c r="H13" s="44"/>
      <c r="I13" s="44"/>
      <c r="J13" s="44"/>
    </row>
    <row r="14" spans="1:10" ht="27" customHeight="1">
      <c r="A14" s="148" t="s">
        <v>160</v>
      </c>
      <c r="B14" s="149"/>
      <c r="C14" s="149"/>
      <c r="D14" s="149"/>
      <c r="E14" s="149"/>
      <c r="F14" s="149"/>
      <c r="G14" s="149"/>
      <c r="H14" s="44"/>
      <c r="I14" s="44"/>
      <c r="J14" s="44"/>
    </row>
    <row r="15" spans="1:10" ht="45" customHeight="1">
      <c r="A15" s="633" t="s">
        <v>161</v>
      </c>
      <c r="B15" s="633"/>
      <c r="C15" s="633"/>
      <c r="D15" s="633"/>
      <c r="E15" s="633"/>
      <c r="F15" s="633"/>
      <c r="G15" s="633"/>
      <c r="H15" s="44"/>
      <c r="I15" s="44"/>
      <c r="J15" s="44"/>
    </row>
    <row r="16" spans="1:10" s="64" customFormat="1" ht="103.5" customHeight="1">
      <c r="A16" s="639" t="s">
        <v>390</v>
      </c>
      <c r="B16" s="639"/>
      <c r="C16" s="639"/>
      <c r="D16" s="639"/>
      <c r="E16" s="639"/>
      <c r="F16" s="639"/>
      <c r="G16" s="639"/>
      <c r="H16" s="70"/>
      <c r="I16" s="66"/>
      <c r="J16" s="72"/>
    </row>
    <row r="17" spans="1:249" s="69" customFormat="1" ht="31.5" customHeight="1">
      <c r="A17" s="639" t="s">
        <v>236</v>
      </c>
      <c r="B17" s="639"/>
      <c r="C17" s="639"/>
      <c r="D17" s="639"/>
      <c r="E17" s="639"/>
      <c r="F17" s="639"/>
      <c r="G17" s="639"/>
      <c r="H17" s="71"/>
      <c r="I17" s="68"/>
      <c r="J17" s="71"/>
    </row>
    <row r="18" spans="1:249" s="111" customFormat="1" ht="24.75" customHeight="1">
      <c r="A18" s="410" t="s">
        <v>79</v>
      </c>
      <c r="B18" s="274"/>
      <c r="C18" s="274"/>
      <c r="D18" s="274"/>
      <c r="E18" s="274"/>
      <c r="F18" s="274"/>
      <c r="G18" s="275"/>
    </row>
    <row r="19" spans="1:249" s="469" customFormat="1" ht="36" customHeight="1">
      <c r="A19" s="654" t="s">
        <v>391</v>
      </c>
      <c r="B19" s="654"/>
      <c r="C19" s="654"/>
      <c r="D19" s="654"/>
      <c r="E19" s="654"/>
      <c r="F19" s="654"/>
      <c r="G19" s="467"/>
      <c r="H19" s="468"/>
      <c r="I19" s="468"/>
      <c r="J19" s="468"/>
    </row>
    <row r="20" spans="1:249" customFormat="1" ht="33.75" customHeight="1">
      <c r="A20" s="650" t="s">
        <v>164</v>
      </c>
      <c r="B20" s="650"/>
      <c r="C20" s="650"/>
      <c r="D20" s="650"/>
      <c r="E20" s="650"/>
      <c r="F20" s="650"/>
      <c r="G20" s="650"/>
      <c r="H20" s="409"/>
      <c r="I20" s="95"/>
      <c r="J20" s="95"/>
    </row>
    <row r="21" spans="1:249" s="61" customFormat="1" ht="21.75" customHeight="1">
      <c r="A21" s="323" t="s">
        <v>270</v>
      </c>
      <c r="B21" s="324"/>
      <c r="C21" s="324"/>
      <c r="D21" s="324"/>
      <c r="E21" s="324"/>
      <c r="F21" s="324"/>
      <c r="G21" s="324"/>
    </row>
    <row r="22" spans="1:249" s="469" customFormat="1" ht="34.5" customHeight="1">
      <c r="A22" s="690" t="s">
        <v>222</v>
      </c>
      <c r="B22" s="690"/>
      <c r="C22" s="690"/>
      <c r="D22" s="690"/>
      <c r="E22" s="690"/>
      <c r="F22" s="690"/>
      <c r="G22" s="690"/>
      <c r="H22" s="468"/>
      <c r="I22" s="468"/>
      <c r="J22" s="468"/>
    </row>
    <row r="23" spans="1:249" customFormat="1" ht="42" customHeight="1">
      <c r="A23" s="639" t="s">
        <v>392</v>
      </c>
      <c r="B23" s="639"/>
      <c r="C23" s="639"/>
      <c r="D23" s="639"/>
      <c r="E23" s="639"/>
      <c r="F23" s="639"/>
      <c r="G23" s="639"/>
      <c r="H23" s="720"/>
      <c r="I23" s="720"/>
      <c r="J23" s="95"/>
    </row>
    <row r="24" spans="1:249" ht="54" customHeight="1">
      <c r="A24" s="697" t="s">
        <v>393</v>
      </c>
      <c r="B24" s="697"/>
      <c r="C24" s="697"/>
      <c r="D24" s="697"/>
      <c r="E24" s="697"/>
      <c r="F24" s="697"/>
      <c r="G24" s="697"/>
      <c r="H24" s="720"/>
      <c r="I24" s="720"/>
      <c r="J24" s="44"/>
    </row>
    <row r="25" spans="1:249" ht="21.75" customHeight="1">
      <c r="A25" s="636" t="s">
        <v>11</v>
      </c>
      <c r="B25" s="636" t="s">
        <v>12</v>
      </c>
      <c r="C25" s="636" t="s">
        <v>13</v>
      </c>
      <c r="D25" s="636" t="s">
        <v>14</v>
      </c>
      <c r="E25" s="636" t="s">
        <v>15</v>
      </c>
      <c r="F25" s="636" t="s">
        <v>16</v>
      </c>
      <c r="G25" s="636" t="s">
        <v>17</v>
      </c>
      <c r="H25" s="44"/>
      <c r="I25" s="44"/>
      <c r="J25" s="44"/>
    </row>
    <row r="26" spans="1:249" ht="84.75" customHeight="1">
      <c r="A26" s="636"/>
      <c r="B26" s="636"/>
      <c r="C26" s="636"/>
      <c r="D26" s="636"/>
      <c r="E26" s="636"/>
      <c r="F26" s="636"/>
      <c r="G26" s="636"/>
      <c r="H26" s="44"/>
      <c r="I26" s="44"/>
      <c r="J26" s="44"/>
    </row>
    <row r="27" spans="1:249" ht="20.25">
      <c r="A27" s="402">
        <v>1</v>
      </c>
      <c r="B27" s="402">
        <v>2</v>
      </c>
      <c r="C27" s="402">
        <v>3</v>
      </c>
      <c r="D27" s="402">
        <v>4</v>
      </c>
      <c r="E27" s="404">
        <v>5</v>
      </c>
      <c r="F27" s="404">
        <v>6</v>
      </c>
      <c r="G27" s="404">
        <v>7</v>
      </c>
      <c r="H27" s="44"/>
      <c r="I27" s="44"/>
      <c r="J27" s="44"/>
    </row>
    <row r="28" spans="1:249" s="85" customFormat="1" ht="65.25" customHeight="1">
      <c r="A28" s="220" t="s">
        <v>18</v>
      </c>
      <c r="B28" s="158" t="s">
        <v>19</v>
      </c>
      <c r="C28" s="159">
        <v>24989.200000000001</v>
      </c>
      <c r="D28" s="159">
        <v>24989.200000000001</v>
      </c>
      <c r="E28" s="270">
        <f>D28-C28</f>
        <v>0</v>
      </c>
      <c r="F28" s="245">
        <f>D28/C28*100</f>
        <v>100</v>
      </c>
      <c r="G28" s="471" t="s">
        <v>120</v>
      </c>
      <c r="H28" s="44"/>
      <c r="I28" s="44"/>
      <c r="J28" s="44"/>
    </row>
    <row r="29" spans="1:249" ht="83.25" customHeight="1">
      <c r="A29" s="220" t="s">
        <v>111</v>
      </c>
      <c r="B29" s="158"/>
      <c r="C29" s="159"/>
      <c r="D29" s="159"/>
      <c r="E29" s="159"/>
      <c r="F29" s="245"/>
      <c r="G29" s="226"/>
      <c r="H29" s="44"/>
      <c r="I29" s="44"/>
      <c r="J29" s="44"/>
    </row>
    <row r="30" spans="1:249" ht="66" customHeight="1">
      <c r="A30" s="428" t="s">
        <v>394</v>
      </c>
      <c r="B30" s="429" t="s">
        <v>22</v>
      </c>
      <c r="C30" s="269">
        <v>100</v>
      </c>
      <c r="D30" s="269">
        <v>100</v>
      </c>
      <c r="E30" s="384">
        <f>D30-C30</f>
        <v>0</v>
      </c>
      <c r="F30" s="470">
        <f>D30/C30*100</f>
        <v>100</v>
      </c>
      <c r="G30" s="236" t="s">
        <v>120</v>
      </c>
      <c r="H30" s="44"/>
      <c r="I30" s="44"/>
      <c r="J30" s="44"/>
    </row>
    <row r="31" spans="1:249" s="61" customFormat="1" ht="26.25" customHeight="1">
      <c r="A31" s="631"/>
      <c r="B31" s="631"/>
      <c r="C31" s="631"/>
      <c r="D31" s="631"/>
      <c r="E31" s="631"/>
      <c r="F31" s="631"/>
      <c r="G31" s="631"/>
      <c r="H31" s="59"/>
      <c r="I31" s="62"/>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row>
    <row r="32" spans="1:249" ht="102.75" customHeight="1">
      <c r="A32" s="402" t="s">
        <v>24</v>
      </c>
      <c r="B32" s="402" t="s">
        <v>12</v>
      </c>
      <c r="C32" s="402" t="s">
        <v>13</v>
      </c>
      <c r="D32" s="402" t="s">
        <v>14</v>
      </c>
      <c r="E32" s="402" t="s">
        <v>15</v>
      </c>
      <c r="F32" s="402" t="s">
        <v>16</v>
      </c>
      <c r="G32" s="402" t="s">
        <v>17</v>
      </c>
      <c r="H32" s="44"/>
      <c r="I32" s="44"/>
      <c r="J32" s="44"/>
    </row>
    <row r="33" spans="1:10" ht="20.25" customHeight="1">
      <c r="A33" s="412">
        <v>1</v>
      </c>
      <c r="B33" s="412">
        <v>2</v>
      </c>
      <c r="C33" s="412">
        <v>3</v>
      </c>
      <c r="D33" s="412">
        <v>4</v>
      </c>
      <c r="E33" s="412">
        <v>5</v>
      </c>
      <c r="F33" s="412">
        <v>6</v>
      </c>
      <c r="G33" s="412">
        <v>7</v>
      </c>
      <c r="H33" s="44"/>
      <c r="I33" s="44"/>
      <c r="J33" s="44"/>
    </row>
    <row r="34" spans="1:10" ht="122.25" customHeight="1">
      <c r="A34" s="428" t="s">
        <v>395</v>
      </c>
      <c r="B34" s="429" t="s">
        <v>34</v>
      </c>
      <c r="C34" s="412">
        <v>2</v>
      </c>
      <c r="D34" s="412">
        <v>2</v>
      </c>
      <c r="E34" s="412">
        <f>D34-C34</f>
        <v>0</v>
      </c>
      <c r="F34" s="412">
        <f>D34/C34*100</f>
        <v>100</v>
      </c>
      <c r="G34" s="236" t="s">
        <v>120</v>
      </c>
      <c r="H34" s="44"/>
      <c r="I34" s="44"/>
      <c r="J34" s="44"/>
    </row>
    <row r="35" spans="1:10" ht="21" customHeight="1">
      <c r="A35" s="195"/>
      <c r="B35" s="195"/>
      <c r="C35" s="195"/>
      <c r="D35" s="195"/>
      <c r="E35" s="195"/>
      <c r="F35" s="195"/>
      <c r="G35" s="195"/>
      <c r="H35" s="44"/>
      <c r="I35" s="44"/>
      <c r="J35" s="44"/>
    </row>
    <row r="36" spans="1:10" ht="21.75" customHeight="1">
      <c r="A36" s="195"/>
      <c r="B36" s="195"/>
      <c r="C36" s="195"/>
      <c r="D36" s="195"/>
      <c r="E36" s="195"/>
      <c r="F36" s="195"/>
      <c r="G36" s="195"/>
      <c r="H36" s="44"/>
      <c r="I36" s="44"/>
      <c r="J36" s="44"/>
    </row>
    <row r="37" spans="1:10" s="32" customFormat="1" ht="21.75" customHeight="1">
      <c r="A37" s="240" t="s">
        <v>32</v>
      </c>
      <c r="B37" s="240"/>
      <c r="C37" s="240"/>
      <c r="D37" s="240"/>
      <c r="G37" s="240" t="s">
        <v>484</v>
      </c>
      <c r="H37" s="31"/>
      <c r="I37" s="39"/>
    </row>
    <row r="38" spans="1:10" s="29" customFormat="1" ht="39" customHeight="1">
      <c r="A38" s="240" t="s">
        <v>144</v>
      </c>
      <c r="B38" s="240"/>
      <c r="C38" s="240"/>
      <c r="D38" s="177"/>
      <c r="G38" s="544" t="s">
        <v>485</v>
      </c>
      <c r="H38" s="26"/>
      <c r="I38" s="28"/>
    </row>
    <row r="39" spans="1:10" ht="20.25">
      <c r="A39" s="195"/>
      <c r="B39" s="195"/>
      <c r="C39" s="195"/>
      <c r="D39" s="195"/>
      <c r="E39" s="195"/>
      <c r="F39" s="195"/>
      <c r="G39" s="195"/>
      <c r="H39" s="44"/>
      <c r="I39" s="44"/>
      <c r="J39" s="44"/>
    </row>
    <row r="52" spans="6:6">
      <c r="F52" s="44"/>
    </row>
  </sheetData>
  <mergeCells count="24">
    <mergeCell ref="A22:G22"/>
    <mergeCell ref="F6:G6"/>
    <mergeCell ref="A8:G8"/>
    <mergeCell ref="A9:G9"/>
    <mergeCell ref="A11:D11"/>
    <mergeCell ref="A12:G12"/>
    <mergeCell ref="A13:G13"/>
    <mergeCell ref="A15:G15"/>
    <mergeCell ref="A16:G16"/>
    <mergeCell ref="A17:G17"/>
    <mergeCell ref="A19:F19"/>
    <mergeCell ref="A20:G20"/>
    <mergeCell ref="A31:G31"/>
    <mergeCell ref="H23:I23"/>
    <mergeCell ref="A24:G24"/>
    <mergeCell ref="H24:I24"/>
    <mergeCell ref="A25:A26"/>
    <mergeCell ref="B25:B26"/>
    <mergeCell ref="C25:C26"/>
    <mergeCell ref="D25:D26"/>
    <mergeCell ref="E25:E26"/>
    <mergeCell ref="F25:F26"/>
    <mergeCell ref="G25:G26"/>
    <mergeCell ref="A23:G23"/>
  </mergeCells>
  <pageMargins left="0.70866141732283472" right="0.70866141732283472" top="0.74803149606299213" bottom="0.74803149606299213" header="0.31496062992125984" footer="0.31496062992125984"/>
  <pageSetup paperSize="9" scale="60"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XFD51"/>
  <sheetViews>
    <sheetView view="pageBreakPreview" topLeftCell="A34" zoomScale="75" zoomScaleSheetLayoutView="75" workbookViewId="0">
      <selection activeCell="G63" sqref="G63"/>
    </sheetView>
  </sheetViews>
  <sheetFormatPr defaultRowHeight="12.75"/>
  <cols>
    <col min="1" max="1" width="29.140625" style="57" customWidth="1"/>
    <col min="2" max="2" width="14.85546875" style="57" customWidth="1"/>
    <col min="3" max="4" width="13.28515625" style="57" customWidth="1"/>
    <col min="5" max="5" width="17" style="57" customWidth="1"/>
    <col min="6" max="6" width="20" style="57" customWidth="1"/>
    <col min="7" max="7" width="35.710937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14">
      <c r="A1" s="45"/>
      <c r="B1" s="45"/>
      <c r="C1" s="46"/>
      <c r="D1" s="46"/>
      <c r="E1" s="46"/>
      <c r="F1" s="46"/>
      <c r="G1" s="107" t="s">
        <v>0</v>
      </c>
      <c r="H1" s="44"/>
      <c r="I1" s="44"/>
      <c r="J1" s="44"/>
      <c r="K1" s="44"/>
      <c r="L1" s="44"/>
      <c r="M1" s="44"/>
      <c r="N1" s="44"/>
    </row>
    <row r="2" spans="1:14">
      <c r="A2" s="45"/>
      <c r="B2" s="45"/>
      <c r="C2" s="46"/>
      <c r="D2" s="46"/>
      <c r="E2" s="46"/>
      <c r="F2" s="46"/>
      <c r="G2" s="107" t="s">
        <v>1</v>
      </c>
      <c r="H2" s="44"/>
      <c r="I2" s="44"/>
      <c r="J2" s="44"/>
      <c r="K2" s="44"/>
      <c r="L2" s="44"/>
      <c r="M2" s="44"/>
      <c r="N2" s="44"/>
    </row>
    <row r="3" spans="1:14">
      <c r="A3" s="45"/>
      <c r="B3" s="45"/>
      <c r="C3" s="46"/>
      <c r="D3" s="46"/>
      <c r="E3" s="46"/>
      <c r="F3" s="46"/>
      <c r="G3" s="107" t="s">
        <v>2</v>
      </c>
      <c r="H3" s="44"/>
      <c r="I3" s="44"/>
      <c r="J3" s="44"/>
      <c r="K3" s="44"/>
      <c r="L3" s="44"/>
      <c r="M3" s="44"/>
      <c r="N3" s="44"/>
    </row>
    <row r="4" spans="1:14">
      <c r="A4" s="45"/>
      <c r="B4" s="45"/>
      <c r="C4" s="46"/>
      <c r="D4" s="46"/>
      <c r="E4" s="46"/>
      <c r="F4" s="46"/>
      <c r="G4" s="107" t="s">
        <v>3</v>
      </c>
      <c r="H4" s="44"/>
      <c r="I4" s="44"/>
      <c r="J4" s="44"/>
      <c r="K4" s="44"/>
      <c r="L4" s="44"/>
      <c r="M4" s="44"/>
      <c r="N4" s="44"/>
    </row>
    <row r="5" spans="1:14">
      <c r="A5" s="45"/>
      <c r="B5" s="48"/>
      <c r="C5" s="46"/>
      <c r="D5" s="46"/>
      <c r="E5" s="46"/>
      <c r="F5" s="46"/>
      <c r="G5" s="107" t="s">
        <v>4</v>
      </c>
      <c r="H5" s="44"/>
      <c r="I5" s="44"/>
      <c r="J5" s="44"/>
      <c r="K5" s="44"/>
      <c r="L5" s="44"/>
      <c r="M5" s="44"/>
      <c r="N5" s="44"/>
    </row>
    <row r="6" spans="1:14" ht="15">
      <c r="A6" s="49"/>
      <c r="B6" s="50"/>
      <c r="C6" s="51"/>
      <c r="D6" s="51"/>
      <c r="E6" s="51"/>
      <c r="F6" s="628" t="s">
        <v>5</v>
      </c>
      <c r="G6" s="628"/>
      <c r="H6" s="44"/>
      <c r="I6" s="44"/>
      <c r="J6" s="44"/>
      <c r="K6" s="44"/>
      <c r="L6" s="44"/>
      <c r="M6" s="44"/>
      <c r="N6" s="44"/>
    </row>
    <row r="7" spans="1:14" ht="20.25">
      <c r="A7" s="374"/>
      <c r="B7" s="375"/>
      <c r="C7" s="376"/>
      <c r="D7" s="376"/>
      <c r="E7" s="376"/>
      <c r="F7" s="376"/>
      <c r="G7" s="376"/>
      <c r="H7" s="44"/>
      <c r="I7" s="44"/>
      <c r="J7" s="44"/>
      <c r="K7" s="44"/>
      <c r="L7" s="44"/>
      <c r="M7" s="44"/>
      <c r="N7" s="44"/>
    </row>
    <row r="8" spans="1:14" ht="20.25">
      <c r="A8" s="629" t="s">
        <v>6</v>
      </c>
      <c r="B8" s="629"/>
      <c r="C8" s="629"/>
      <c r="D8" s="629"/>
      <c r="E8" s="629"/>
      <c r="F8" s="629"/>
      <c r="G8" s="629"/>
      <c r="H8" s="44"/>
      <c r="I8" s="44"/>
      <c r="J8" s="44"/>
      <c r="K8" s="44"/>
      <c r="L8" s="44"/>
      <c r="M8" s="44"/>
      <c r="N8" s="44"/>
    </row>
    <row r="9" spans="1:14" ht="20.25">
      <c r="A9" s="630" t="s">
        <v>7</v>
      </c>
      <c r="B9" s="630"/>
      <c r="C9" s="630"/>
      <c r="D9" s="630"/>
      <c r="E9" s="630"/>
      <c r="F9" s="630"/>
      <c r="G9" s="630"/>
      <c r="H9" s="44"/>
      <c r="I9" s="44"/>
      <c r="J9" s="44"/>
      <c r="K9" s="44"/>
      <c r="L9" s="44"/>
      <c r="M9" s="44"/>
      <c r="N9" s="44"/>
    </row>
    <row r="10" spans="1:14" ht="20.25">
      <c r="A10" s="334"/>
      <c r="B10" s="334"/>
      <c r="C10" s="334"/>
      <c r="D10" s="334"/>
      <c r="E10" s="334"/>
      <c r="F10" s="334"/>
      <c r="G10" s="334"/>
      <c r="H10" s="44"/>
      <c r="I10" s="44"/>
      <c r="J10" s="44"/>
      <c r="K10" s="44"/>
      <c r="L10" s="44"/>
      <c r="M10" s="44"/>
      <c r="N10" s="44"/>
    </row>
    <row r="11" spans="1:14" ht="20.25">
      <c r="A11" s="631" t="s">
        <v>159</v>
      </c>
      <c r="B11" s="631"/>
      <c r="C11" s="631"/>
      <c r="D11" s="631"/>
      <c r="E11" s="147"/>
      <c r="F11" s="147"/>
      <c r="G11" s="147"/>
      <c r="H11" s="44"/>
      <c r="I11" s="44"/>
      <c r="J11" s="44"/>
      <c r="K11" s="44"/>
      <c r="L11" s="44"/>
      <c r="M11" s="44"/>
      <c r="N11" s="44"/>
    </row>
    <row r="12" spans="1:14" ht="36" customHeight="1">
      <c r="A12" s="631" t="s">
        <v>8</v>
      </c>
      <c r="B12" s="631"/>
      <c r="C12" s="631"/>
      <c r="D12" s="631"/>
      <c r="E12" s="631"/>
      <c r="F12" s="631"/>
      <c r="G12" s="631"/>
      <c r="H12" s="44"/>
      <c r="I12" s="44"/>
      <c r="J12" s="44"/>
      <c r="K12" s="44"/>
      <c r="L12" s="44"/>
      <c r="M12" s="44"/>
      <c r="N12" s="44"/>
    </row>
    <row r="13" spans="1:14" ht="27" customHeight="1">
      <c r="A13" s="642" t="s">
        <v>9</v>
      </c>
      <c r="B13" s="642"/>
      <c r="C13" s="642"/>
      <c r="D13" s="642"/>
      <c r="E13" s="642"/>
      <c r="F13" s="642"/>
      <c r="G13" s="642"/>
      <c r="H13" s="44"/>
      <c r="I13" s="44"/>
      <c r="J13" s="44"/>
      <c r="K13" s="44"/>
      <c r="L13" s="44"/>
      <c r="M13" s="44"/>
      <c r="N13" s="44"/>
    </row>
    <row r="14" spans="1:14" ht="29.25" customHeight="1">
      <c r="A14" s="148" t="s">
        <v>160</v>
      </c>
      <c r="B14" s="149"/>
      <c r="C14" s="149"/>
      <c r="D14" s="149"/>
      <c r="E14" s="149"/>
      <c r="F14" s="149"/>
      <c r="G14" s="149"/>
      <c r="H14" s="44"/>
      <c r="I14" s="44"/>
      <c r="J14" s="44"/>
      <c r="K14" s="44"/>
      <c r="L14" s="44"/>
      <c r="M14" s="44"/>
      <c r="N14" s="44"/>
    </row>
    <row r="15" spans="1:14" ht="48" customHeight="1">
      <c r="A15" s="633" t="s">
        <v>161</v>
      </c>
      <c r="B15" s="633"/>
      <c r="C15" s="633"/>
      <c r="D15" s="633"/>
      <c r="E15" s="633"/>
      <c r="F15" s="633"/>
      <c r="G15" s="633"/>
      <c r="H15" s="44"/>
      <c r="I15" s="44"/>
      <c r="J15" s="44"/>
      <c r="K15" s="44"/>
      <c r="L15" s="44"/>
      <c r="M15" s="44"/>
      <c r="N15" s="44"/>
    </row>
    <row r="16" spans="1:14" s="77" customFormat="1" ht="49.5" customHeight="1">
      <c r="A16" s="764" t="s">
        <v>310</v>
      </c>
      <c r="B16" s="764"/>
      <c r="C16" s="764"/>
      <c r="D16" s="764"/>
      <c r="E16" s="764"/>
      <c r="F16" s="764"/>
      <c r="G16" s="764"/>
      <c r="H16" s="82"/>
      <c r="I16" s="75"/>
      <c r="J16" s="76"/>
      <c r="K16" s="76"/>
      <c r="L16" s="76"/>
    </row>
    <row r="17" spans="1:16384" s="77" customFormat="1" ht="30.75" customHeight="1">
      <c r="A17" s="377" t="s">
        <v>311</v>
      </c>
      <c r="B17" s="378"/>
      <c r="C17" s="378"/>
      <c r="D17" s="378"/>
      <c r="E17" s="378"/>
      <c r="F17" s="378"/>
      <c r="G17" s="377"/>
      <c r="I17" s="75"/>
      <c r="J17" s="76"/>
      <c r="K17" s="76"/>
      <c r="L17" s="76"/>
    </row>
    <row r="18" spans="1:16384" s="19" customFormat="1" ht="33.75" customHeight="1">
      <c r="A18" s="379" t="s">
        <v>10</v>
      </c>
      <c r="B18" s="377"/>
      <c r="C18" s="377"/>
      <c r="D18" s="377"/>
      <c r="E18" s="377"/>
      <c r="F18" s="377"/>
      <c r="G18" s="377"/>
      <c r="I18" s="81"/>
      <c r="J18" s="81"/>
      <c r="K18" s="81"/>
      <c r="L18" s="81"/>
    </row>
    <row r="19" spans="1:16384" s="19" customFormat="1" ht="22.5" customHeight="1">
      <c r="A19" s="763" t="s">
        <v>519</v>
      </c>
      <c r="B19" s="763"/>
      <c r="C19" s="763"/>
      <c r="D19" s="763"/>
      <c r="E19" s="763"/>
      <c r="F19" s="763"/>
      <c r="G19" s="763"/>
      <c r="I19" s="81"/>
      <c r="J19" s="81"/>
      <c r="K19" s="81"/>
      <c r="L19" s="81"/>
    </row>
    <row r="20" spans="1:16384" s="19" customFormat="1" ht="30.75" customHeight="1">
      <c r="A20" s="764" t="s">
        <v>312</v>
      </c>
      <c r="B20" s="765"/>
      <c r="C20" s="765"/>
      <c r="D20" s="765"/>
      <c r="E20" s="765"/>
      <c r="F20" s="765"/>
      <c r="G20" s="765"/>
      <c r="I20" s="81"/>
      <c r="J20" s="81"/>
      <c r="K20" s="81"/>
      <c r="L20" s="81"/>
    </row>
    <row r="21" spans="1:16384" s="61" customFormat="1" ht="21.75" customHeight="1">
      <c r="A21" s="766" t="s">
        <v>238</v>
      </c>
      <c r="B21" s="766"/>
      <c r="C21" s="766"/>
      <c r="D21" s="766"/>
      <c r="E21" s="766"/>
      <c r="F21" s="766"/>
      <c r="G21" s="766"/>
    </row>
    <row r="22" spans="1:16384" s="19" customFormat="1" ht="27.75" customHeight="1">
      <c r="A22" s="764" t="s">
        <v>520</v>
      </c>
      <c r="B22" s="764"/>
      <c r="C22" s="764"/>
      <c r="D22" s="764"/>
      <c r="E22" s="764"/>
      <c r="F22" s="764"/>
      <c r="G22" s="764"/>
      <c r="I22" s="81"/>
      <c r="J22" s="81"/>
      <c r="K22" s="81"/>
      <c r="L22" s="81"/>
    </row>
    <row r="23" spans="1:16384" s="77" customFormat="1" ht="58.5" customHeight="1">
      <c r="A23" s="764" t="s">
        <v>521</v>
      </c>
      <c r="B23" s="764"/>
      <c r="C23" s="764"/>
      <c r="D23" s="764"/>
      <c r="E23" s="764"/>
      <c r="F23" s="764"/>
      <c r="G23" s="764"/>
      <c r="H23" s="78"/>
      <c r="I23" s="80"/>
      <c r="J23" s="79"/>
      <c r="K23" s="79"/>
      <c r="L23" s="79"/>
    </row>
    <row r="24" spans="1:16384" s="589" customFormat="1" ht="73.5" customHeight="1">
      <c r="A24" s="649" t="s">
        <v>320</v>
      </c>
      <c r="B24" s="649"/>
      <c r="C24" s="649"/>
      <c r="D24" s="649"/>
      <c r="E24" s="649"/>
      <c r="F24" s="649"/>
      <c r="G24" s="649"/>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0"/>
      <c r="BF24" s="720"/>
      <c r="BG24" s="720"/>
      <c r="BH24" s="720"/>
      <c r="BI24" s="720"/>
      <c r="BJ24" s="720"/>
      <c r="BK24" s="720"/>
      <c r="BL24" s="720"/>
      <c r="BM24" s="720"/>
      <c r="BN24" s="720"/>
      <c r="BO24" s="720"/>
      <c r="BP24" s="720"/>
      <c r="BQ24" s="720"/>
      <c r="BR24" s="720"/>
      <c r="BS24" s="720"/>
      <c r="BT24" s="720"/>
      <c r="BU24" s="720"/>
      <c r="BV24" s="720"/>
      <c r="BW24" s="720"/>
      <c r="BX24" s="720"/>
      <c r="BY24" s="720"/>
      <c r="BZ24" s="720"/>
      <c r="CA24" s="720"/>
      <c r="CB24" s="720"/>
      <c r="CC24" s="720"/>
      <c r="CD24" s="720"/>
      <c r="CE24" s="720"/>
      <c r="CF24" s="720"/>
      <c r="CG24" s="720"/>
      <c r="CH24" s="720"/>
      <c r="CI24" s="720"/>
      <c r="CJ24" s="720"/>
      <c r="CK24" s="720"/>
      <c r="CL24" s="720"/>
      <c r="CM24" s="720"/>
      <c r="CN24" s="720"/>
      <c r="CO24" s="720"/>
      <c r="CP24" s="720"/>
      <c r="CQ24" s="720"/>
      <c r="CR24" s="720"/>
      <c r="CS24" s="720"/>
      <c r="CT24" s="720"/>
      <c r="CU24" s="720"/>
      <c r="CV24" s="720"/>
      <c r="CW24" s="720"/>
      <c r="CX24" s="720"/>
      <c r="CY24" s="720"/>
      <c r="CZ24" s="720"/>
      <c r="DA24" s="720"/>
      <c r="DB24" s="720"/>
      <c r="DC24" s="720"/>
      <c r="DD24" s="720"/>
      <c r="DE24" s="720"/>
      <c r="DF24" s="720"/>
      <c r="DG24" s="720"/>
      <c r="DH24" s="720"/>
      <c r="DI24" s="720"/>
      <c r="DJ24" s="720"/>
      <c r="DK24" s="720"/>
      <c r="DL24" s="720"/>
      <c r="DM24" s="720"/>
      <c r="DN24" s="720"/>
      <c r="DO24" s="720"/>
      <c r="DP24" s="720"/>
      <c r="DQ24" s="720"/>
      <c r="DR24" s="720"/>
      <c r="DS24" s="720"/>
      <c r="DT24" s="720"/>
      <c r="DU24" s="720"/>
      <c r="DV24" s="720"/>
      <c r="DW24" s="720"/>
      <c r="DX24" s="720"/>
      <c r="DY24" s="720"/>
      <c r="DZ24" s="720"/>
      <c r="EA24" s="720"/>
      <c r="EB24" s="720"/>
      <c r="EC24" s="720"/>
      <c r="ED24" s="720"/>
      <c r="EE24" s="720"/>
      <c r="EF24" s="720"/>
      <c r="EG24" s="720"/>
      <c r="EH24" s="720"/>
      <c r="EI24" s="720"/>
      <c r="EJ24" s="720"/>
      <c r="EK24" s="720"/>
      <c r="EL24" s="720"/>
      <c r="EM24" s="720"/>
      <c r="EN24" s="720"/>
      <c r="EO24" s="720"/>
      <c r="EP24" s="720"/>
      <c r="EQ24" s="720"/>
      <c r="ER24" s="720"/>
      <c r="ES24" s="720"/>
      <c r="ET24" s="720"/>
      <c r="EU24" s="720"/>
      <c r="EV24" s="720"/>
      <c r="EW24" s="720"/>
      <c r="EX24" s="720"/>
      <c r="EY24" s="720"/>
      <c r="EZ24" s="720"/>
      <c r="FA24" s="720"/>
      <c r="FB24" s="720"/>
      <c r="FC24" s="720"/>
      <c r="FD24" s="720"/>
      <c r="FE24" s="720"/>
      <c r="FF24" s="720"/>
      <c r="FG24" s="720"/>
      <c r="FH24" s="720"/>
      <c r="FI24" s="720"/>
      <c r="FJ24" s="720"/>
      <c r="FK24" s="720"/>
      <c r="FL24" s="720"/>
      <c r="FM24" s="720"/>
      <c r="FN24" s="720"/>
      <c r="FO24" s="720"/>
      <c r="FP24" s="720"/>
      <c r="FQ24" s="720"/>
      <c r="FR24" s="720"/>
      <c r="FS24" s="720"/>
      <c r="FT24" s="720"/>
      <c r="FU24" s="720"/>
      <c r="FV24" s="720"/>
      <c r="FW24" s="720"/>
      <c r="FX24" s="720"/>
      <c r="FY24" s="720"/>
      <c r="FZ24" s="720"/>
      <c r="GA24" s="720"/>
      <c r="GB24" s="720"/>
      <c r="GC24" s="720"/>
      <c r="GD24" s="720"/>
      <c r="GE24" s="720"/>
      <c r="GF24" s="720"/>
      <c r="GG24" s="720"/>
      <c r="GH24" s="720"/>
      <c r="GI24" s="720"/>
      <c r="GJ24" s="720"/>
      <c r="GK24" s="720"/>
      <c r="GL24" s="720"/>
      <c r="GM24" s="720"/>
      <c r="GN24" s="720"/>
      <c r="GO24" s="720"/>
      <c r="GP24" s="720"/>
      <c r="GQ24" s="720"/>
      <c r="GR24" s="720"/>
      <c r="GS24" s="720"/>
      <c r="GT24" s="720"/>
      <c r="GU24" s="720"/>
      <c r="GV24" s="720"/>
      <c r="GW24" s="720"/>
      <c r="GX24" s="720"/>
      <c r="GY24" s="720"/>
      <c r="GZ24" s="720"/>
      <c r="HA24" s="720"/>
      <c r="HB24" s="720"/>
      <c r="HC24" s="720"/>
      <c r="HD24" s="720"/>
      <c r="HE24" s="720"/>
      <c r="HF24" s="720"/>
      <c r="HG24" s="720"/>
      <c r="HH24" s="720"/>
      <c r="HI24" s="720"/>
      <c r="HJ24" s="720"/>
      <c r="HK24" s="720"/>
      <c r="HL24" s="720"/>
      <c r="HM24" s="720"/>
      <c r="HN24" s="720"/>
      <c r="HO24" s="720"/>
      <c r="HP24" s="720"/>
      <c r="HQ24" s="720"/>
      <c r="HR24" s="720"/>
      <c r="HS24" s="720"/>
      <c r="HT24" s="720"/>
      <c r="HU24" s="720"/>
      <c r="HV24" s="720"/>
      <c r="HW24" s="720"/>
      <c r="HX24" s="720"/>
      <c r="HY24" s="720"/>
      <c r="HZ24" s="720"/>
      <c r="IA24" s="720"/>
      <c r="IB24" s="720"/>
      <c r="IC24" s="720"/>
      <c r="ID24" s="720"/>
      <c r="IE24" s="720"/>
      <c r="IF24" s="720"/>
      <c r="IG24" s="720"/>
      <c r="IH24" s="720"/>
      <c r="II24" s="720"/>
      <c r="IJ24" s="720"/>
      <c r="IK24" s="720"/>
      <c r="IL24" s="720"/>
      <c r="IM24" s="720"/>
      <c r="IN24" s="720"/>
      <c r="IO24" s="720"/>
      <c r="IP24" s="720"/>
      <c r="IQ24" s="720"/>
      <c r="IR24" s="720"/>
      <c r="IS24" s="720"/>
      <c r="IT24" s="720"/>
      <c r="IU24" s="720"/>
      <c r="IV24" s="720"/>
      <c r="IW24" s="720"/>
      <c r="IX24" s="720"/>
      <c r="IY24" s="720"/>
      <c r="IZ24" s="720"/>
      <c r="JA24" s="720"/>
      <c r="JB24" s="720"/>
      <c r="JC24" s="720"/>
      <c r="JD24" s="720"/>
      <c r="JE24" s="720"/>
      <c r="JF24" s="720"/>
      <c r="JG24" s="720"/>
      <c r="JH24" s="720"/>
      <c r="JI24" s="720"/>
      <c r="JJ24" s="720"/>
      <c r="JK24" s="720"/>
      <c r="JL24" s="720"/>
      <c r="JM24" s="720"/>
      <c r="JN24" s="720"/>
      <c r="JO24" s="720"/>
      <c r="JP24" s="720"/>
      <c r="JQ24" s="720"/>
      <c r="JR24" s="720"/>
      <c r="JS24" s="720"/>
      <c r="JT24" s="720"/>
      <c r="JU24" s="720"/>
      <c r="JV24" s="720"/>
      <c r="JW24" s="720"/>
      <c r="JX24" s="720"/>
      <c r="JY24" s="720"/>
      <c r="JZ24" s="720"/>
      <c r="KA24" s="720"/>
      <c r="KB24" s="720"/>
      <c r="KC24" s="720"/>
      <c r="KD24" s="720"/>
      <c r="KE24" s="720"/>
      <c r="KF24" s="720"/>
      <c r="KG24" s="720"/>
      <c r="KH24" s="720"/>
      <c r="KI24" s="720"/>
      <c r="KJ24" s="720"/>
      <c r="KK24" s="720"/>
      <c r="KL24" s="720"/>
      <c r="KM24" s="720"/>
      <c r="KN24" s="720"/>
      <c r="KO24" s="720"/>
      <c r="KP24" s="720"/>
      <c r="KQ24" s="720"/>
      <c r="KR24" s="720"/>
      <c r="KS24" s="720"/>
      <c r="KT24" s="720"/>
      <c r="KU24" s="720"/>
      <c r="KV24" s="720"/>
      <c r="KW24" s="720"/>
      <c r="KX24" s="720"/>
      <c r="KY24" s="720"/>
      <c r="KZ24" s="720"/>
      <c r="LA24" s="720"/>
      <c r="LB24" s="720"/>
      <c r="LC24" s="720"/>
      <c r="LD24" s="720"/>
      <c r="LE24" s="720"/>
      <c r="LF24" s="720"/>
      <c r="LG24" s="720"/>
      <c r="LH24" s="720"/>
      <c r="LI24" s="720"/>
      <c r="LJ24" s="720"/>
      <c r="LK24" s="720"/>
      <c r="LL24" s="720"/>
      <c r="LM24" s="720"/>
      <c r="LN24" s="720"/>
      <c r="LO24" s="720"/>
      <c r="LP24" s="720"/>
      <c r="LQ24" s="720"/>
      <c r="LR24" s="720"/>
      <c r="LS24" s="720"/>
      <c r="LT24" s="720"/>
      <c r="LU24" s="720"/>
      <c r="LV24" s="720"/>
      <c r="LW24" s="720"/>
      <c r="LX24" s="720"/>
      <c r="LY24" s="720"/>
      <c r="LZ24" s="720"/>
      <c r="MA24" s="720"/>
      <c r="MB24" s="720"/>
      <c r="MC24" s="720"/>
      <c r="MD24" s="720"/>
      <c r="ME24" s="720"/>
      <c r="MF24" s="720"/>
      <c r="MG24" s="720"/>
      <c r="MH24" s="720"/>
      <c r="MI24" s="720"/>
      <c r="MJ24" s="720"/>
      <c r="MK24" s="720"/>
      <c r="ML24" s="720"/>
      <c r="MM24" s="720"/>
      <c r="MN24" s="720"/>
      <c r="MO24" s="720"/>
      <c r="MP24" s="720"/>
      <c r="MQ24" s="720"/>
      <c r="MR24" s="720"/>
      <c r="MS24" s="720"/>
      <c r="MT24" s="720"/>
      <c r="MU24" s="720"/>
      <c r="MV24" s="720"/>
      <c r="MW24" s="720"/>
      <c r="MX24" s="720"/>
      <c r="MY24" s="720"/>
      <c r="MZ24" s="720"/>
      <c r="NA24" s="720"/>
      <c r="NB24" s="720"/>
      <c r="NC24" s="720"/>
      <c r="ND24" s="720"/>
      <c r="NE24" s="720"/>
      <c r="NF24" s="720"/>
      <c r="NG24" s="720"/>
      <c r="NH24" s="720"/>
      <c r="NI24" s="720"/>
      <c r="NJ24" s="720"/>
      <c r="NK24" s="720"/>
      <c r="NL24" s="720"/>
      <c r="NM24" s="720"/>
      <c r="NN24" s="720"/>
      <c r="NO24" s="720"/>
      <c r="NP24" s="720"/>
      <c r="NQ24" s="720"/>
      <c r="NR24" s="720"/>
      <c r="NS24" s="720"/>
      <c r="NT24" s="720"/>
      <c r="NU24" s="720"/>
      <c r="NV24" s="720"/>
      <c r="NW24" s="720"/>
      <c r="NX24" s="720"/>
      <c r="NY24" s="720"/>
      <c r="NZ24" s="720"/>
      <c r="OA24" s="720"/>
      <c r="OB24" s="720"/>
      <c r="OC24" s="720"/>
      <c r="OD24" s="720"/>
      <c r="OE24" s="720"/>
      <c r="OF24" s="720"/>
      <c r="OG24" s="720"/>
      <c r="OH24" s="720"/>
      <c r="OI24" s="720"/>
      <c r="OJ24" s="720"/>
      <c r="OK24" s="720"/>
      <c r="OL24" s="720"/>
      <c r="OM24" s="720"/>
      <c r="ON24" s="720"/>
      <c r="OO24" s="720"/>
      <c r="OP24" s="720"/>
      <c r="OQ24" s="720"/>
      <c r="OR24" s="720"/>
      <c r="OS24" s="720"/>
      <c r="OT24" s="720"/>
      <c r="OU24" s="720"/>
      <c r="OV24" s="720"/>
      <c r="OW24" s="720"/>
      <c r="OX24" s="720"/>
      <c r="OY24" s="720"/>
      <c r="OZ24" s="720"/>
      <c r="PA24" s="720"/>
      <c r="PB24" s="720"/>
      <c r="PC24" s="720"/>
      <c r="PD24" s="720"/>
      <c r="PE24" s="720"/>
      <c r="PF24" s="720"/>
      <c r="PG24" s="720"/>
      <c r="PH24" s="720"/>
      <c r="PI24" s="720"/>
      <c r="PJ24" s="720"/>
      <c r="PK24" s="720"/>
      <c r="PL24" s="720"/>
      <c r="PM24" s="720"/>
      <c r="PN24" s="720"/>
      <c r="PO24" s="720"/>
      <c r="PP24" s="720"/>
      <c r="PQ24" s="720"/>
      <c r="PR24" s="720"/>
      <c r="PS24" s="720"/>
      <c r="PT24" s="720"/>
      <c r="PU24" s="720"/>
      <c r="PV24" s="720"/>
      <c r="PW24" s="720"/>
      <c r="PX24" s="720"/>
      <c r="PY24" s="720"/>
      <c r="PZ24" s="720"/>
      <c r="QA24" s="720"/>
      <c r="QB24" s="720"/>
      <c r="QC24" s="720"/>
      <c r="QD24" s="720"/>
      <c r="QE24" s="720"/>
      <c r="QF24" s="720"/>
      <c r="QG24" s="720"/>
      <c r="QH24" s="720"/>
      <c r="QI24" s="720"/>
      <c r="QJ24" s="720"/>
      <c r="QK24" s="720"/>
      <c r="QL24" s="720"/>
      <c r="QM24" s="720"/>
      <c r="QN24" s="720"/>
      <c r="QO24" s="720"/>
      <c r="QP24" s="720"/>
      <c r="QQ24" s="720"/>
      <c r="QR24" s="720"/>
      <c r="QS24" s="720"/>
      <c r="QT24" s="720"/>
      <c r="QU24" s="720"/>
      <c r="QV24" s="720"/>
      <c r="QW24" s="720"/>
      <c r="QX24" s="720"/>
      <c r="QY24" s="720"/>
      <c r="QZ24" s="720"/>
      <c r="RA24" s="720"/>
      <c r="RB24" s="720"/>
      <c r="RC24" s="720"/>
      <c r="RD24" s="720"/>
      <c r="RE24" s="720"/>
      <c r="RF24" s="720"/>
      <c r="RG24" s="720"/>
      <c r="RH24" s="720"/>
      <c r="RI24" s="720"/>
      <c r="RJ24" s="720"/>
      <c r="RK24" s="720"/>
      <c r="RL24" s="720"/>
      <c r="RM24" s="720"/>
      <c r="RN24" s="720"/>
      <c r="RO24" s="720"/>
      <c r="RP24" s="720"/>
      <c r="RQ24" s="720"/>
      <c r="RR24" s="720"/>
      <c r="RS24" s="720"/>
      <c r="RT24" s="720"/>
      <c r="RU24" s="720"/>
      <c r="RV24" s="720"/>
      <c r="RW24" s="720"/>
      <c r="RX24" s="720"/>
      <c r="RY24" s="720"/>
      <c r="RZ24" s="720"/>
      <c r="SA24" s="720"/>
      <c r="SB24" s="720"/>
      <c r="SC24" s="720"/>
      <c r="SD24" s="720"/>
      <c r="SE24" s="720"/>
      <c r="SF24" s="720"/>
      <c r="SG24" s="720"/>
      <c r="SH24" s="720"/>
      <c r="SI24" s="720"/>
      <c r="SJ24" s="720"/>
      <c r="SK24" s="720"/>
      <c r="SL24" s="720"/>
      <c r="SM24" s="720"/>
      <c r="SN24" s="720"/>
      <c r="SO24" s="720"/>
      <c r="SP24" s="720"/>
      <c r="SQ24" s="720"/>
      <c r="SR24" s="720"/>
      <c r="SS24" s="720"/>
      <c r="ST24" s="720"/>
      <c r="SU24" s="720"/>
      <c r="SV24" s="720"/>
      <c r="SW24" s="720"/>
      <c r="SX24" s="720"/>
      <c r="SY24" s="720"/>
      <c r="SZ24" s="720"/>
      <c r="TA24" s="720"/>
      <c r="TB24" s="720"/>
      <c r="TC24" s="720"/>
      <c r="TD24" s="720"/>
      <c r="TE24" s="720"/>
      <c r="TF24" s="720"/>
      <c r="TG24" s="720"/>
      <c r="TH24" s="720"/>
      <c r="TI24" s="720"/>
      <c r="TJ24" s="720"/>
      <c r="TK24" s="720"/>
      <c r="TL24" s="720"/>
      <c r="TM24" s="720"/>
      <c r="TN24" s="720"/>
      <c r="TO24" s="720"/>
      <c r="TP24" s="720"/>
      <c r="TQ24" s="720"/>
      <c r="TR24" s="720"/>
      <c r="TS24" s="720"/>
      <c r="TT24" s="720"/>
      <c r="TU24" s="720"/>
      <c r="TV24" s="720"/>
      <c r="TW24" s="720"/>
      <c r="TX24" s="720"/>
      <c r="TY24" s="720"/>
      <c r="TZ24" s="720"/>
      <c r="UA24" s="720"/>
      <c r="UB24" s="720"/>
      <c r="UC24" s="720"/>
      <c r="UD24" s="720"/>
      <c r="UE24" s="720"/>
      <c r="UF24" s="720"/>
      <c r="UG24" s="720"/>
      <c r="UH24" s="720"/>
      <c r="UI24" s="720"/>
      <c r="UJ24" s="720"/>
      <c r="UK24" s="720"/>
      <c r="UL24" s="720"/>
      <c r="UM24" s="720"/>
      <c r="UN24" s="720"/>
      <c r="UO24" s="720"/>
      <c r="UP24" s="720"/>
      <c r="UQ24" s="720"/>
      <c r="UR24" s="720"/>
      <c r="US24" s="720"/>
      <c r="UT24" s="720"/>
      <c r="UU24" s="720"/>
      <c r="UV24" s="720"/>
      <c r="UW24" s="720"/>
      <c r="UX24" s="720"/>
      <c r="UY24" s="720"/>
      <c r="UZ24" s="720"/>
      <c r="VA24" s="720"/>
      <c r="VB24" s="720"/>
      <c r="VC24" s="720"/>
      <c r="VD24" s="720"/>
      <c r="VE24" s="720"/>
      <c r="VF24" s="720"/>
      <c r="VG24" s="720"/>
      <c r="VH24" s="720"/>
      <c r="VI24" s="720"/>
      <c r="VJ24" s="720"/>
      <c r="VK24" s="720"/>
      <c r="VL24" s="720"/>
      <c r="VM24" s="720"/>
      <c r="VN24" s="720"/>
      <c r="VO24" s="720"/>
      <c r="VP24" s="720"/>
      <c r="VQ24" s="720"/>
      <c r="VR24" s="720"/>
      <c r="VS24" s="720"/>
      <c r="VT24" s="720"/>
      <c r="VU24" s="720"/>
      <c r="VV24" s="720"/>
      <c r="VW24" s="720"/>
      <c r="VX24" s="720"/>
      <c r="VY24" s="720"/>
      <c r="VZ24" s="720"/>
      <c r="WA24" s="720"/>
      <c r="WB24" s="720"/>
      <c r="WC24" s="720"/>
      <c r="WD24" s="720"/>
      <c r="WE24" s="720"/>
      <c r="WF24" s="720"/>
      <c r="WG24" s="720"/>
      <c r="WH24" s="720"/>
      <c r="WI24" s="720"/>
      <c r="WJ24" s="720"/>
      <c r="WK24" s="720"/>
      <c r="WL24" s="720"/>
      <c r="WM24" s="720"/>
      <c r="WN24" s="720"/>
      <c r="WO24" s="720"/>
      <c r="WP24" s="720"/>
      <c r="WQ24" s="720"/>
      <c r="WR24" s="720"/>
      <c r="WS24" s="720"/>
      <c r="WT24" s="720"/>
      <c r="WU24" s="720"/>
      <c r="WV24" s="720"/>
      <c r="WW24" s="720"/>
      <c r="WX24" s="720"/>
      <c r="WY24" s="720"/>
      <c r="WZ24" s="720"/>
      <c r="XA24" s="720"/>
      <c r="XB24" s="720"/>
      <c r="XC24" s="720"/>
      <c r="XD24" s="720"/>
      <c r="XE24" s="720"/>
      <c r="XF24" s="720"/>
      <c r="XG24" s="720"/>
      <c r="XH24" s="720"/>
      <c r="XI24" s="720"/>
      <c r="XJ24" s="720"/>
      <c r="XK24" s="720"/>
      <c r="XL24" s="720"/>
      <c r="XM24" s="720"/>
      <c r="XN24" s="720"/>
      <c r="XO24" s="720"/>
      <c r="XP24" s="720"/>
      <c r="XQ24" s="720"/>
      <c r="XR24" s="720"/>
      <c r="XS24" s="720"/>
      <c r="XT24" s="720"/>
      <c r="XU24" s="720"/>
      <c r="XV24" s="720"/>
      <c r="XW24" s="720"/>
      <c r="XX24" s="720"/>
      <c r="XY24" s="720"/>
      <c r="XZ24" s="720"/>
      <c r="YA24" s="720"/>
      <c r="YB24" s="720"/>
      <c r="YC24" s="720"/>
      <c r="YD24" s="720"/>
      <c r="YE24" s="720"/>
      <c r="YF24" s="720"/>
      <c r="YG24" s="720"/>
      <c r="YH24" s="720"/>
      <c r="YI24" s="720"/>
      <c r="YJ24" s="720"/>
      <c r="YK24" s="720"/>
      <c r="YL24" s="720"/>
      <c r="YM24" s="720"/>
      <c r="YN24" s="720"/>
      <c r="YO24" s="720"/>
      <c r="YP24" s="720"/>
      <c r="YQ24" s="720"/>
      <c r="YR24" s="720"/>
      <c r="YS24" s="720"/>
      <c r="YT24" s="720"/>
      <c r="YU24" s="720"/>
      <c r="YV24" s="720"/>
      <c r="YW24" s="720"/>
      <c r="YX24" s="720"/>
      <c r="YY24" s="720"/>
      <c r="YZ24" s="720"/>
      <c r="ZA24" s="720"/>
      <c r="ZB24" s="720"/>
      <c r="ZC24" s="720"/>
      <c r="ZD24" s="720"/>
      <c r="ZE24" s="720"/>
      <c r="ZF24" s="720"/>
      <c r="ZG24" s="720"/>
      <c r="ZH24" s="720"/>
      <c r="ZI24" s="720"/>
      <c r="ZJ24" s="720"/>
      <c r="ZK24" s="720"/>
      <c r="ZL24" s="720"/>
      <c r="ZM24" s="720"/>
      <c r="ZN24" s="720"/>
      <c r="ZO24" s="720"/>
      <c r="ZP24" s="720"/>
      <c r="ZQ24" s="720"/>
      <c r="ZR24" s="720"/>
      <c r="ZS24" s="720"/>
      <c r="ZT24" s="720"/>
      <c r="ZU24" s="720"/>
      <c r="ZV24" s="720"/>
      <c r="ZW24" s="720"/>
      <c r="ZX24" s="720"/>
      <c r="ZY24" s="720"/>
      <c r="ZZ24" s="720"/>
      <c r="AAA24" s="720"/>
      <c r="AAB24" s="720"/>
      <c r="AAC24" s="720"/>
      <c r="AAD24" s="720"/>
      <c r="AAE24" s="720"/>
      <c r="AAF24" s="720"/>
      <c r="AAG24" s="720"/>
      <c r="AAH24" s="720"/>
      <c r="AAI24" s="720"/>
      <c r="AAJ24" s="720"/>
      <c r="AAK24" s="720"/>
      <c r="AAL24" s="720"/>
      <c r="AAM24" s="720"/>
      <c r="AAN24" s="720"/>
      <c r="AAO24" s="720"/>
      <c r="AAP24" s="720"/>
      <c r="AAQ24" s="720"/>
      <c r="AAR24" s="720"/>
      <c r="AAS24" s="720"/>
      <c r="AAT24" s="720"/>
      <c r="AAU24" s="720"/>
      <c r="AAV24" s="720"/>
      <c r="AAW24" s="720"/>
      <c r="AAX24" s="720"/>
      <c r="AAY24" s="720"/>
      <c r="AAZ24" s="720"/>
      <c r="ABA24" s="720"/>
      <c r="ABB24" s="720"/>
      <c r="ABC24" s="720"/>
      <c r="ABD24" s="720"/>
      <c r="ABE24" s="720"/>
      <c r="ABF24" s="720"/>
      <c r="ABG24" s="720"/>
      <c r="ABH24" s="720"/>
      <c r="ABI24" s="720"/>
      <c r="ABJ24" s="720"/>
      <c r="ABK24" s="720"/>
      <c r="ABL24" s="720"/>
      <c r="ABM24" s="720"/>
      <c r="ABN24" s="720"/>
      <c r="ABO24" s="720"/>
      <c r="ABP24" s="720"/>
      <c r="ABQ24" s="720"/>
      <c r="ABR24" s="720"/>
      <c r="ABS24" s="720"/>
      <c r="ABT24" s="720"/>
      <c r="ABU24" s="720"/>
      <c r="ABV24" s="720"/>
      <c r="ABW24" s="720"/>
      <c r="ABX24" s="720"/>
      <c r="ABY24" s="720"/>
      <c r="ABZ24" s="720"/>
      <c r="ACA24" s="720"/>
      <c r="ACB24" s="720"/>
      <c r="ACC24" s="720"/>
      <c r="ACD24" s="720"/>
      <c r="ACE24" s="720"/>
      <c r="ACF24" s="720"/>
      <c r="ACG24" s="720"/>
      <c r="ACH24" s="720"/>
      <c r="ACI24" s="720"/>
      <c r="ACJ24" s="720"/>
      <c r="ACK24" s="720"/>
      <c r="ACL24" s="720"/>
      <c r="ACM24" s="720"/>
      <c r="ACN24" s="720"/>
      <c r="ACO24" s="720"/>
      <c r="ACP24" s="720"/>
      <c r="ACQ24" s="720"/>
      <c r="ACR24" s="720"/>
      <c r="ACS24" s="720"/>
      <c r="ACT24" s="720"/>
      <c r="ACU24" s="720"/>
      <c r="ACV24" s="720"/>
      <c r="ACW24" s="720"/>
      <c r="ACX24" s="720"/>
      <c r="ACY24" s="720"/>
      <c r="ACZ24" s="720"/>
      <c r="ADA24" s="720"/>
      <c r="ADB24" s="720"/>
      <c r="ADC24" s="720"/>
      <c r="ADD24" s="720"/>
      <c r="ADE24" s="720"/>
      <c r="ADF24" s="720"/>
      <c r="ADG24" s="720"/>
      <c r="ADH24" s="720"/>
      <c r="ADI24" s="720"/>
      <c r="ADJ24" s="720"/>
      <c r="ADK24" s="720"/>
      <c r="ADL24" s="720"/>
      <c r="ADM24" s="720"/>
      <c r="ADN24" s="720"/>
      <c r="ADO24" s="720"/>
      <c r="ADP24" s="720"/>
      <c r="ADQ24" s="720"/>
      <c r="ADR24" s="720"/>
      <c r="ADS24" s="720"/>
      <c r="ADT24" s="720"/>
      <c r="ADU24" s="720"/>
      <c r="ADV24" s="720"/>
      <c r="ADW24" s="720"/>
      <c r="ADX24" s="720"/>
      <c r="ADY24" s="720"/>
      <c r="ADZ24" s="720"/>
      <c r="AEA24" s="720"/>
      <c r="AEB24" s="720"/>
      <c r="AEC24" s="720"/>
      <c r="AED24" s="720"/>
      <c r="AEE24" s="720"/>
      <c r="AEF24" s="720"/>
      <c r="AEG24" s="720"/>
      <c r="AEH24" s="720"/>
      <c r="AEI24" s="720"/>
      <c r="AEJ24" s="720"/>
      <c r="AEK24" s="720"/>
      <c r="AEL24" s="720"/>
      <c r="AEM24" s="720"/>
      <c r="AEN24" s="720"/>
      <c r="AEO24" s="720"/>
      <c r="AEP24" s="720"/>
      <c r="AEQ24" s="720"/>
      <c r="AER24" s="720"/>
      <c r="AES24" s="720"/>
      <c r="AET24" s="720"/>
      <c r="AEU24" s="720"/>
      <c r="AEV24" s="720"/>
      <c r="AEW24" s="720"/>
      <c r="AEX24" s="720"/>
      <c r="AEY24" s="720"/>
      <c r="AEZ24" s="720"/>
      <c r="AFA24" s="720"/>
      <c r="AFB24" s="720"/>
      <c r="AFC24" s="720"/>
      <c r="AFD24" s="720"/>
      <c r="AFE24" s="720"/>
      <c r="AFF24" s="720"/>
      <c r="AFG24" s="720"/>
      <c r="AFH24" s="720"/>
      <c r="AFI24" s="720"/>
      <c r="AFJ24" s="720"/>
      <c r="AFK24" s="720"/>
      <c r="AFL24" s="720"/>
      <c r="AFM24" s="720"/>
      <c r="AFN24" s="720"/>
      <c r="AFO24" s="720"/>
      <c r="AFP24" s="720"/>
      <c r="AFQ24" s="720"/>
      <c r="AFR24" s="720"/>
      <c r="AFS24" s="720"/>
      <c r="AFT24" s="720"/>
      <c r="AFU24" s="720"/>
      <c r="AFV24" s="720"/>
      <c r="AFW24" s="720"/>
      <c r="AFX24" s="720"/>
      <c r="AFY24" s="720"/>
      <c r="AFZ24" s="720"/>
      <c r="AGA24" s="720"/>
      <c r="AGB24" s="720"/>
      <c r="AGC24" s="720"/>
      <c r="AGD24" s="720"/>
      <c r="AGE24" s="720"/>
      <c r="AGF24" s="720"/>
      <c r="AGG24" s="720"/>
      <c r="AGH24" s="720"/>
      <c r="AGI24" s="720"/>
      <c r="AGJ24" s="720"/>
      <c r="AGK24" s="720"/>
      <c r="AGL24" s="720"/>
      <c r="AGM24" s="720"/>
      <c r="AGN24" s="720"/>
      <c r="AGO24" s="720"/>
      <c r="AGP24" s="720"/>
      <c r="AGQ24" s="720"/>
      <c r="AGR24" s="720"/>
      <c r="AGS24" s="720"/>
      <c r="AGT24" s="720"/>
      <c r="AGU24" s="720"/>
      <c r="AGV24" s="720"/>
      <c r="AGW24" s="720"/>
      <c r="AGX24" s="720"/>
      <c r="AGY24" s="720"/>
      <c r="AGZ24" s="720"/>
      <c r="AHA24" s="720"/>
      <c r="AHB24" s="720"/>
      <c r="AHC24" s="720"/>
      <c r="AHD24" s="720"/>
      <c r="AHE24" s="720"/>
      <c r="AHF24" s="720"/>
      <c r="AHG24" s="720"/>
      <c r="AHH24" s="720"/>
      <c r="AHI24" s="720"/>
      <c r="AHJ24" s="720"/>
      <c r="AHK24" s="720"/>
      <c r="AHL24" s="720"/>
      <c r="AHM24" s="720"/>
      <c r="AHN24" s="720"/>
      <c r="AHO24" s="720"/>
      <c r="AHP24" s="720"/>
      <c r="AHQ24" s="720"/>
      <c r="AHR24" s="720"/>
      <c r="AHS24" s="720"/>
      <c r="AHT24" s="720"/>
      <c r="AHU24" s="720"/>
      <c r="AHV24" s="720"/>
      <c r="AHW24" s="720"/>
      <c r="AHX24" s="720"/>
      <c r="AHY24" s="720"/>
      <c r="AHZ24" s="720"/>
      <c r="AIA24" s="720"/>
      <c r="AIB24" s="720"/>
      <c r="AIC24" s="720"/>
      <c r="AID24" s="720"/>
      <c r="AIE24" s="720"/>
      <c r="AIF24" s="720"/>
      <c r="AIG24" s="720"/>
      <c r="AIH24" s="720"/>
      <c r="AII24" s="720"/>
      <c r="AIJ24" s="720"/>
      <c r="AIK24" s="720"/>
      <c r="AIL24" s="720"/>
      <c r="AIM24" s="720"/>
      <c r="AIN24" s="720"/>
      <c r="AIO24" s="720"/>
      <c r="AIP24" s="720"/>
      <c r="AIQ24" s="720"/>
      <c r="AIR24" s="720"/>
      <c r="AIS24" s="720"/>
      <c r="AIT24" s="720"/>
      <c r="AIU24" s="720"/>
      <c r="AIV24" s="720"/>
      <c r="AIW24" s="720"/>
      <c r="AIX24" s="720"/>
      <c r="AIY24" s="720"/>
      <c r="AIZ24" s="720"/>
      <c r="AJA24" s="720"/>
      <c r="AJB24" s="720"/>
      <c r="AJC24" s="720"/>
      <c r="AJD24" s="720"/>
      <c r="AJE24" s="720"/>
      <c r="AJF24" s="720"/>
      <c r="AJG24" s="720"/>
      <c r="AJH24" s="720"/>
      <c r="AJI24" s="720"/>
      <c r="AJJ24" s="720"/>
      <c r="AJK24" s="720"/>
      <c r="AJL24" s="720"/>
      <c r="AJM24" s="720"/>
      <c r="AJN24" s="720"/>
      <c r="AJO24" s="720"/>
      <c r="AJP24" s="720"/>
      <c r="AJQ24" s="720"/>
      <c r="AJR24" s="720"/>
      <c r="AJS24" s="720"/>
      <c r="AJT24" s="720"/>
      <c r="AJU24" s="720"/>
      <c r="AJV24" s="720"/>
      <c r="AJW24" s="720"/>
      <c r="AJX24" s="720"/>
      <c r="AJY24" s="720"/>
      <c r="AJZ24" s="720"/>
      <c r="AKA24" s="720"/>
      <c r="AKB24" s="720"/>
      <c r="AKC24" s="720"/>
      <c r="AKD24" s="720"/>
      <c r="AKE24" s="720"/>
      <c r="AKF24" s="720"/>
      <c r="AKG24" s="720"/>
      <c r="AKH24" s="720"/>
      <c r="AKI24" s="720"/>
      <c r="AKJ24" s="720"/>
      <c r="AKK24" s="720"/>
      <c r="AKL24" s="720"/>
      <c r="AKM24" s="720"/>
      <c r="AKN24" s="720"/>
      <c r="AKO24" s="720"/>
      <c r="AKP24" s="720"/>
      <c r="AKQ24" s="720"/>
      <c r="AKR24" s="720"/>
      <c r="AKS24" s="720"/>
      <c r="AKT24" s="720"/>
      <c r="AKU24" s="720"/>
      <c r="AKV24" s="720"/>
      <c r="AKW24" s="720"/>
      <c r="AKX24" s="720"/>
      <c r="AKY24" s="720"/>
      <c r="AKZ24" s="720"/>
      <c r="ALA24" s="720"/>
      <c r="ALB24" s="720"/>
      <c r="ALC24" s="720"/>
      <c r="ALD24" s="720"/>
      <c r="ALE24" s="720"/>
      <c r="ALF24" s="720"/>
      <c r="ALG24" s="720"/>
      <c r="ALH24" s="720"/>
      <c r="ALI24" s="720"/>
      <c r="ALJ24" s="720"/>
      <c r="ALK24" s="720"/>
      <c r="ALL24" s="720"/>
      <c r="ALM24" s="720"/>
      <c r="ALN24" s="720"/>
      <c r="ALO24" s="720"/>
      <c r="ALP24" s="720"/>
      <c r="ALQ24" s="720"/>
      <c r="ALR24" s="720"/>
      <c r="ALS24" s="720"/>
      <c r="ALT24" s="720"/>
      <c r="ALU24" s="720"/>
      <c r="ALV24" s="720"/>
      <c r="ALW24" s="720"/>
      <c r="ALX24" s="720"/>
      <c r="ALY24" s="720"/>
      <c r="ALZ24" s="720"/>
      <c r="AMA24" s="720"/>
      <c r="AMB24" s="720"/>
      <c r="AMC24" s="720"/>
      <c r="AMD24" s="720"/>
      <c r="AME24" s="720"/>
      <c r="AMF24" s="720"/>
      <c r="AMG24" s="720"/>
      <c r="AMH24" s="720"/>
      <c r="AMI24" s="720"/>
      <c r="AMJ24" s="720"/>
      <c r="AMK24" s="720"/>
      <c r="AML24" s="720"/>
      <c r="AMM24" s="720"/>
      <c r="AMN24" s="720"/>
      <c r="AMO24" s="720"/>
      <c r="AMP24" s="720"/>
      <c r="AMQ24" s="720"/>
      <c r="AMR24" s="720"/>
      <c r="AMS24" s="720"/>
      <c r="AMT24" s="720"/>
      <c r="AMU24" s="720"/>
      <c r="AMV24" s="720"/>
      <c r="AMW24" s="720"/>
      <c r="AMX24" s="720"/>
      <c r="AMY24" s="720"/>
      <c r="AMZ24" s="720"/>
      <c r="ANA24" s="720"/>
      <c r="ANB24" s="720"/>
      <c r="ANC24" s="720"/>
      <c r="AND24" s="720"/>
      <c r="ANE24" s="720"/>
      <c r="ANF24" s="720"/>
      <c r="ANG24" s="720"/>
      <c r="ANH24" s="720"/>
      <c r="ANI24" s="720"/>
      <c r="ANJ24" s="720"/>
      <c r="ANK24" s="720"/>
      <c r="ANL24" s="720"/>
      <c r="ANM24" s="720"/>
      <c r="ANN24" s="720"/>
      <c r="ANO24" s="720"/>
      <c r="ANP24" s="720"/>
      <c r="ANQ24" s="720"/>
      <c r="ANR24" s="720"/>
      <c r="ANS24" s="720"/>
      <c r="ANT24" s="720"/>
      <c r="ANU24" s="720"/>
      <c r="ANV24" s="720"/>
      <c r="ANW24" s="720"/>
      <c r="ANX24" s="720"/>
      <c r="ANY24" s="720"/>
      <c r="ANZ24" s="720"/>
      <c r="AOA24" s="720"/>
      <c r="AOB24" s="720"/>
      <c r="AOC24" s="720"/>
      <c r="AOD24" s="720"/>
      <c r="AOE24" s="720"/>
      <c r="AOF24" s="720"/>
      <c r="AOG24" s="720"/>
      <c r="AOH24" s="720"/>
      <c r="AOI24" s="720"/>
      <c r="AOJ24" s="720"/>
      <c r="AOK24" s="720"/>
      <c r="AOL24" s="720"/>
      <c r="AOM24" s="720"/>
      <c r="AON24" s="720"/>
      <c r="AOO24" s="720"/>
      <c r="AOP24" s="720"/>
      <c r="AOQ24" s="720"/>
      <c r="AOR24" s="720"/>
      <c r="AOS24" s="720"/>
      <c r="AOT24" s="720"/>
      <c r="AOU24" s="720"/>
      <c r="AOV24" s="720"/>
      <c r="AOW24" s="720"/>
      <c r="AOX24" s="720"/>
      <c r="AOY24" s="720"/>
      <c r="AOZ24" s="720"/>
      <c r="APA24" s="720"/>
      <c r="APB24" s="720"/>
      <c r="APC24" s="720"/>
      <c r="APD24" s="720"/>
      <c r="APE24" s="720"/>
      <c r="APF24" s="720"/>
      <c r="APG24" s="720"/>
      <c r="APH24" s="720"/>
      <c r="API24" s="720"/>
      <c r="APJ24" s="720"/>
      <c r="APK24" s="720"/>
      <c r="APL24" s="720"/>
      <c r="APM24" s="720"/>
      <c r="APN24" s="720"/>
      <c r="APO24" s="720"/>
      <c r="APP24" s="720"/>
      <c r="APQ24" s="720"/>
      <c r="APR24" s="720"/>
      <c r="APS24" s="720"/>
      <c r="APT24" s="720"/>
      <c r="APU24" s="720"/>
      <c r="APV24" s="720"/>
      <c r="APW24" s="720"/>
      <c r="APX24" s="720"/>
      <c r="APY24" s="720"/>
      <c r="APZ24" s="720"/>
      <c r="AQA24" s="720"/>
      <c r="AQB24" s="720"/>
      <c r="AQC24" s="720"/>
      <c r="AQD24" s="720"/>
      <c r="AQE24" s="720"/>
      <c r="AQF24" s="720"/>
      <c r="AQG24" s="720"/>
      <c r="AQH24" s="720"/>
      <c r="AQI24" s="720"/>
      <c r="AQJ24" s="720"/>
      <c r="AQK24" s="720"/>
      <c r="AQL24" s="720"/>
      <c r="AQM24" s="720"/>
      <c r="AQN24" s="720"/>
      <c r="AQO24" s="720"/>
      <c r="AQP24" s="720"/>
      <c r="AQQ24" s="720"/>
      <c r="AQR24" s="720"/>
      <c r="AQS24" s="720"/>
      <c r="AQT24" s="720"/>
      <c r="AQU24" s="720"/>
      <c r="AQV24" s="720"/>
      <c r="AQW24" s="720"/>
      <c r="AQX24" s="720"/>
      <c r="AQY24" s="720"/>
      <c r="AQZ24" s="720"/>
      <c r="ARA24" s="720"/>
      <c r="ARB24" s="720"/>
      <c r="ARC24" s="720"/>
      <c r="ARD24" s="720"/>
      <c r="ARE24" s="720"/>
      <c r="ARF24" s="720"/>
      <c r="ARG24" s="720"/>
      <c r="ARH24" s="720"/>
      <c r="ARI24" s="720"/>
      <c r="ARJ24" s="720"/>
      <c r="ARK24" s="720"/>
      <c r="ARL24" s="720"/>
      <c r="ARM24" s="720"/>
      <c r="ARN24" s="720"/>
      <c r="ARO24" s="720"/>
      <c r="ARP24" s="720"/>
      <c r="ARQ24" s="720"/>
      <c r="ARR24" s="720"/>
      <c r="ARS24" s="720"/>
      <c r="ART24" s="720"/>
      <c r="ARU24" s="720"/>
      <c r="ARV24" s="720"/>
      <c r="ARW24" s="720"/>
      <c r="ARX24" s="720"/>
      <c r="ARY24" s="720"/>
      <c r="ARZ24" s="720"/>
      <c r="ASA24" s="720"/>
      <c r="ASB24" s="720"/>
      <c r="ASC24" s="720"/>
      <c r="ASD24" s="720"/>
      <c r="ASE24" s="720"/>
      <c r="ASF24" s="720"/>
      <c r="ASG24" s="720"/>
      <c r="ASH24" s="720"/>
      <c r="ASI24" s="720"/>
      <c r="ASJ24" s="720"/>
      <c r="ASK24" s="720"/>
      <c r="ASL24" s="720"/>
      <c r="ASM24" s="720"/>
      <c r="ASN24" s="720"/>
      <c r="ASO24" s="720"/>
      <c r="ASP24" s="720"/>
      <c r="ASQ24" s="720"/>
      <c r="ASR24" s="720"/>
      <c r="ASS24" s="720"/>
      <c r="AST24" s="720"/>
      <c r="ASU24" s="720"/>
      <c r="ASV24" s="720"/>
      <c r="ASW24" s="720"/>
      <c r="ASX24" s="720"/>
      <c r="ASY24" s="720"/>
      <c r="ASZ24" s="720"/>
      <c r="ATA24" s="720"/>
      <c r="ATB24" s="720"/>
      <c r="ATC24" s="720"/>
      <c r="ATD24" s="720"/>
      <c r="ATE24" s="720"/>
      <c r="ATF24" s="720"/>
      <c r="ATG24" s="720"/>
      <c r="ATH24" s="720"/>
      <c r="ATI24" s="720"/>
      <c r="ATJ24" s="720"/>
      <c r="ATK24" s="720"/>
      <c r="ATL24" s="720"/>
      <c r="ATM24" s="720"/>
      <c r="ATN24" s="720"/>
      <c r="ATO24" s="720"/>
      <c r="ATP24" s="720"/>
      <c r="ATQ24" s="720"/>
      <c r="ATR24" s="720"/>
      <c r="ATS24" s="720"/>
      <c r="ATT24" s="720"/>
      <c r="ATU24" s="720"/>
      <c r="ATV24" s="720"/>
      <c r="ATW24" s="720"/>
      <c r="ATX24" s="720"/>
      <c r="ATY24" s="720"/>
      <c r="ATZ24" s="720"/>
      <c r="AUA24" s="720"/>
      <c r="AUB24" s="720"/>
      <c r="AUC24" s="720"/>
      <c r="AUD24" s="720"/>
      <c r="AUE24" s="720"/>
      <c r="AUF24" s="720"/>
      <c r="AUG24" s="720"/>
      <c r="AUH24" s="720"/>
      <c r="AUI24" s="720"/>
      <c r="AUJ24" s="720"/>
      <c r="AUK24" s="720"/>
      <c r="AUL24" s="720"/>
      <c r="AUM24" s="720"/>
      <c r="AUN24" s="720"/>
      <c r="AUO24" s="720"/>
      <c r="AUP24" s="720"/>
      <c r="AUQ24" s="720"/>
      <c r="AUR24" s="720"/>
      <c r="AUS24" s="720"/>
      <c r="AUT24" s="720"/>
      <c r="AUU24" s="720"/>
      <c r="AUV24" s="720"/>
      <c r="AUW24" s="720"/>
      <c r="AUX24" s="720"/>
      <c r="AUY24" s="720"/>
      <c r="AUZ24" s="720"/>
      <c r="AVA24" s="720"/>
      <c r="AVB24" s="720"/>
      <c r="AVC24" s="720"/>
      <c r="AVD24" s="720"/>
      <c r="AVE24" s="720"/>
      <c r="AVF24" s="720"/>
      <c r="AVG24" s="720"/>
      <c r="AVH24" s="720"/>
      <c r="AVI24" s="720"/>
      <c r="AVJ24" s="720"/>
      <c r="AVK24" s="720"/>
      <c r="AVL24" s="720"/>
      <c r="AVM24" s="720"/>
      <c r="AVN24" s="720"/>
      <c r="AVO24" s="720"/>
      <c r="AVP24" s="720"/>
      <c r="AVQ24" s="720"/>
      <c r="AVR24" s="720"/>
      <c r="AVS24" s="720"/>
      <c r="AVT24" s="720"/>
      <c r="AVU24" s="720"/>
      <c r="AVV24" s="720"/>
      <c r="AVW24" s="720"/>
      <c r="AVX24" s="720"/>
      <c r="AVY24" s="720"/>
      <c r="AVZ24" s="720"/>
      <c r="AWA24" s="720"/>
      <c r="AWB24" s="720"/>
      <c r="AWC24" s="720"/>
      <c r="AWD24" s="720"/>
      <c r="AWE24" s="720"/>
      <c r="AWF24" s="720"/>
      <c r="AWG24" s="720"/>
      <c r="AWH24" s="720"/>
      <c r="AWI24" s="720"/>
      <c r="AWJ24" s="720"/>
      <c r="AWK24" s="720"/>
      <c r="AWL24" s="720"/>
      <c r="AWM24" s="720"/>
      <c r="AWN24" s="720"/>
      <c r="AWO24" s="720"/>
      <c r="AWP24" s="720"/>
      <c r="AWQ24" s="720"/>
      <c r="AWR24" s="720"/>
      <c r="AWS24" s="720"/>
      <c r="AWT24" s="720"/>
      <c r="AWU24" s="720"/>
      <c r="AWV24" s="720"/>
      <c r="AWW24" s="720"/>
      <c r="AWX24" s="720"/>
      <c r="AWY24" s="720"/>
      <c r="AWZ24" s="720"/>
      <c r="AXA24" s="720"/>
      <c r="AXB24" s="720"/>
      <c r="AXC24" s="720"/>
      <c r="AXD24" s="720"/>
      <c r="AXE24" s="720"/>
      <c r="AXF24" s="720"/>
      <c r="AXG24" s="720"/>
      <c r="AXH24" s="720"/>
      <c r="AXI24" s="720"/>
      <c r="AXJ24" s="720"/>
      <c r="AXK24" s="720"/>
      <c r="AXL24" s="720"/>
      <c r="AXM24" s="720"/>
      <c r="AXN24" s="720"/>
      <c r="AXO24" s="720"/>
      <c r="AXP24" s="720"/>
      <c r="AXQ24" s="720"/>
      <c r="AXR24" s="720"/>
      <c r="AXS24" s="720"/>
      <c r="AXT24" s="720"/>
      <c r="AXU24" s="720"/>
      <c r="AXV24" s="720"/>
      <c r="AXW24" s="720"/>
      <c r="AXX24" s="720"/>
      <c r="AXY24" s="720"/>
      <c r="AXZ24" s="720"/>
      <c r="AYA24" s="720"/>
      <c r="AYB24" s="720"/>
      <c r="AYC24" s="720"/>
      <c r="AYD24" s="720"/>
      <c r="AYE24" s="720"/>
      <c r="AYF24" s="720"/>
      <c r="AYG24" s="720"/>
      <c r="AYH24" s="720"/>
      <c r="AYI24" s="720"/>
      <c r="AYJ24" s="720"/>
      <c r="AYK24" s="720"/>
      <c r="AYL24" s="720"/>
      <c r="AYM24" s="720"/>
      <c r="AYN24" s="720"/>
      <c r="AYO24" s="720"/>
      <c r="AYP24" s="720"/>
      <c r="AYQ24" s="720"/>
      <c r="AYR24" s="720"/>
      <c r="AYS24" s="720"/>
      <c r="AYT24" s="720"/>
      <c r="AYU24" s="720"/>
      <c r="AYV24" s="720"/>
      <c r="AYW24" s="720"/>
      <c r="AYX24" s="720"/>
      <c r="AYY24" s="720"/>
      <c r="AYZ24" s="720"/>
      <c r="AZA24" s="720"/>
      <c r="AZB24" s="720"/>
      <c r="AZC24" s="720"/>
      <c r="AZD24" s="720"/>
      <c r="AZE24" s="720"/>
      <c r="AZF24" s="720"/>
      <c r="AZG24" s="720"/>
      <c r="AZH24" s="720"/>
      <c r="AZI24" s="720"/>
      <c r="AZJ24" s="720"/>
      <c r="AZK24" s="720"/>
      <c r="AZL24" s="720"/>
      <c r="AZM24" s="720"/>
      <c r="AZN24" s="720"/>
      <c r="AZO24" s="720"/>
      <c r="AZP24" s="720"/>
      <c r="AZQ24" s="720"/>
      <c r="AZR24" s="720"/>
      <c r="AZS24" s="720"/>
      <c r="AZT24" s="720"/>
      <c r="AZU24" s="720"/>
      <c r="AZV24" s="720"/>
      <c r="AZW24" s="720"/>
      <c r="AZX24" s="720"/>
      <c r="AZY24" s="720"/>
      <c r="AZZ24" s="720"/>
      <c r="BAA24" s="720"/>
      <c r="BAB24" s="720"/>
      <c r="BAC24" s="720"/>
      <c r="BAD24" s="720"/>
      <c r="BAE24" s="720"/>
      <c r="BAF24" s="720"/>
      <c r="BAG24" s="720"/>
      <c r="BAH24" s="720"/>
      <c r="BAI24" s="720"/>
      <c r="BAJ24" s="720"/>
      <c r="BAK24" s="720"/>
      <c r="BAL24" s="720"/>
      <c r="BAM24" s="720"/>
      <c r="BAN24" s="720"/>
      <c r="BAO24" s="720"/>
      <c r="BAP24" s="720"/>
      <c r="BAQ24" s="720"/>
      <c r="BAR24" s="720"/>
      <c r="BAS24" s="720"/>
      <c r="BAT24" s="720"/>
      <c r="BAU24" s="720"/>
      <c r="BAV24" s="720"/>
      <c r="BAW24" s="720"/>
      <c r="BAX24" s="720"/>
      <c r="BAY24" s="720"/>
      <c r="BAZ24" s="720"/>
      <c r="BBA24" s="720"/>
      <c r="BBB24" s="720"/>
      <c r="BBC24" s="720"/>
      <c r="BBD24" s="720"/>
      <c r="BBE24" s="720"/>
      <c r="BBF24" s="720"/>
      <c r="BBG24" s="720"/>
      <c r="BBH24" s="720"/>
      <c r="BBI24" s="720"/>
      <c r="BBJ24" s="720"/>
      <c r="BBK24" s="720"/>
      <c r="BBL24" s="720"/>
      <c r="BBM24" s="720"/>
      <c r="BBN24" s="720"/>
      <c r="BBO24" s="720"/>
      <c r="BBP24" s="720"/>
      <c r="BBQ24" s="720"/>
      <c r="BBR24" s="720"/>
      <c r="BBS24" s="720"/>
      <c r="BBT24" s="720"/>
      <c r="BBU24" s="720"/>
      <c r="BBV24" s="720"/>
      <c r="BBW24" s="720"/>
      <c r="BBX24" s="720"/>
      <c r="BBY24" s="720"/>
      <c r="BBZ24" s="720"/>
      <c r="BCA24" s="720"/>
      <c r="BCB24" s="720"/>
      <c r="BCC24" s="720"/>
      <c r="BCD24" s="720"/>
      <c r="BCE24" s="720"/>
      <c r="BCF24" s="720"/>
      <c r="BCG24" s="720"/>
      <c r="BCH24" s="720"/>
      <c r="BCI24" s="720"/>
      <c r="BCJ24" s="720"/>
      <c r="BCK24" s="720"/>
      <c r="BCL24" s="720"/>
      <c r="BCM24" s="720"/>
      <c r="BCN24" s="720"/>
      <c r="BCO24" s="720"/>
      <c r="BCP24" s="720"/>
      <c r="BCQ24" s="720"/>
      <c r="BCR24" s="720"/>
      <c r="BCS24" s="720"/>
      <c r="BCT24" s="720"/>
      <c r="BCU24" s="720"/>
      <c r="BCV24" s="720"/>
      <c r="BCW24" s="720"/>
      <c r="BCX24" s="720"/>
      <c r="BCY24" s="720"/>
      <c r="BCZ24" s="720"/>
      <c r="BDA24" s="720"/>
      <c r="BDB24" s="720"/>
      <c r="BDC24" s="720"/>
      <c r="BDD24" s="720"/>
      <c r="BDE24" s="720"/>
      <c r="BDF24" s="720"/>
      <c r="BDG24" s="720"/>
      <c r="BDH24" s="720"/>
      <c r="BDI24" s="720"/>
      <c r="BDJ24" s="720"/>
      <c r="BDK24" s="720"/>
      <c r="BDL24" s="720"/>
      <c r="BDM24" s="720"/>
      <c r="BDN24" s="720"/>
      <c r="BDO24" s="720"/>
      <c r="BDP24" s="720"/>
      <c r="BDQ24" s="720"/>
      <c r="BDR24" s="720"/>
      <c r="BDS24" s="720"/>
      <c r="BDT24" s="720"/>
      <c r="BDU24" s="720"/>
      <c r="BDV24" s="720"/>
      <c r="BDW24" s="720"/>
      <c r="BDX24" s="720"/>
      <c r="BDY24" s="720"/>
      <c r="BDZ24" s="720"/>
      <c r="BEA24" s="720"/>
      <c r="BEB24" s="720"/>
      <c r="BEC24" s="720"/>
      <c r="BED24" s="720"/>
      <c r="BEE24" s="720"/>
      <c r="BEF24" s="720"/>
      <c r="BEG24" s="720"/>
      <c r="BEH24" s="720"/>
      <c r="BEI24" s="720"/>
      <c r="BEJ24" s="720"/>
      <c r="BEK24" s="720"/>
      <c r="BEL24" s="720"/>
      <c r="BEM24" s="720"/>
      <c r="BEN24" s="720"/>
      <c r="BEO24" s="720"/>
      <c r="BEP24" s="720"/>
      <c r="BEQ24" s="720"/>
      <c r="BER24" s="720"/>
      <c r="BES24" s="720"/>
      <c r="BET24" s="720"/>
      <c r="BEU24" s="720"/>
      <c r="BEV24" s="720"/>
      <c r="BEW24" s="720"/>
      <c r="BEX24" s="720"/>
      <c r="BEY24" s="720"/>
      <c r="BEZ24" s="720"/>
      <c r="BFA24" s="720"/>
      <c r="BFB24" s="720"/>
      <c r="BFC24" s="720"/>
      <c r="BFD24" s="720"/>
      <c r="BFE24" s="720"/>
      <c r="BFF24" s="720"/>
      <c r="BFG24" s="720"/>
      <c r="BFH24" s="720"/>
      <c r="BFI24" s="720"/>
      <c r="BFJ24" s="720"/>
      <c r="BFK24" s="720"/>
      <c r="BFL24" s="720"/>
      <c r="BFM24" s="720"/>
      <c r="BFN24" s="720"/>
      <c r="BFO24" s="720"/>
      <c r="BFP24" s="720"/>
      <c r="BFQ24" s="720"/>
      <c r="BFR24" s="720"/>
      <c r="BFS24" s="720"/>
      <c r="BFT24" s="720"/>
      <c r="BFU24" s="720"/>
      <c r="BFV24" s="720"/>
      <c r="BFW24" s="720"/>
      <c r="BFX24" s="720"/>
      <c r="BFY24" s="720"/>
      <c r="BFZ24" s="720"/>
      <c r="BGA24" s="720"/>
      <c r="BGB24" s="720"/>
      <c r="BGC24" s="720"/>
      <c r="BGD24" s="720"/>
      <c r="BGE24" s="720"/>
      <c r="BGF24" s="720"/>
      <c r="BGG24" s="720"/>
      <c r="BGH24" s="720"/>
      <c r="BGI24" s="720"/>
      <c r="BGJ24" s="720"/>
      <c r="BGK24" s="720"/>
      <c r="BGL24" s="720"/>
      <c r="BGM24" s="720"/>
      <c r="BGN24" s="720"/>
      <c r="BGO24" s="720"/>
      <c r="BGP24" s="720"/>
      <c r="BGQ24" s="720"/>
      <c r="BGR24" s="720"/>
      <c r="BGS24" s="720"/>
      <c r="BGT24" s="720"/>
      <c r="BGU24" s="720"/>
      <c r="BGV24" s="720"/>
      <c r="BGW24" s="720"/>
      <c r="BGX24" s="720"/>
      <c r="BGY24" s="720"/>
      <c r="BGZ24" s="720"/>
      <c r="BHA24" s="720"/>
      <c r="BHB24" s="720"/>
      <c r="BHC24" s="720"/>
      <c r="BHD24" s="720"/>
      <c r="BHE24" s="720"/>
      <c r="BHF24" s="720"/>
      <c r="BHG24" s="720"/>
      <c r="BHH24" s="720"/>
      <c r="BHI24" s="720"/>
      <c r="BHJ24" s="720"/>
      <c r="BHK24" s="720"/>
      <c r="BHL24" s="720"/>
      <c r="BHM24" s="720"/>
      <c r="BHN24" s="720"/>
      <c r="BHO24" s="720"/>
      <c r="BHP24" s="720"/>
      <c r="BHQ24" s="720"/>
      <c r="BHR24" s="720"/>
      <c r="BHS24" s="720"/>
      <c r="BHT24" s="720"/>
      <c r="BHU24" s="720"/>
      <c r="BHV24" s="720"/>
      <c r="BHW24" s="720"/>
      <c r="BHX24" s="720"/>
      <c r="BHY24" s="720"/>
      <c r="BHZ24" s="720"/>
      <c r="BIA24" s="720"/>
      <c r="BIB24" s="720"/>
      <c r="BIC24" s="720"/>
      <c r="BID24" s="720"/>
      <c r="BIE24" s="720"/>
      <c r="BIF24" s="720"/>
      <c r="BIG24" s="720"/>
      <c r="BIH24" s="720"/>
      <c r="BII24" s="720"/>
      <c r="BIJ24" s="720"/>
      <c r="BIK24" s="720"/>
      <c r="BIL24" s="720"/>
      <c r="BIM24" s="720"/>
      <c r="BIN24" s="720"/>
      <c r="BIO24" s="720"/>
      <c r="BIP24" s="720"/>
      <c r="BIQ24" s="720"/>
      <c r="BIR24" s="720"/>
      <c r="BIS24" s="720"/>
      <c r="BIT24" s="720"/>
      <c r="BIU24" s="720"/>
      <c r="BIV24" s="720"/>
      <c r="BIW24" s="720"/>
      <c r="BIX24" s="720"/>
      <c r="BIY24" s="720"/>
      <c r="BIZ24" s="720"/>
      <c r="BJA24" s="720"/>
      <c r="BJB24" s="720"/>
      <c r="BJC24" s="720"/>
      <c r="BJD24" s="720"/>
      <c r="BJE24" s="720"/>
      <c r="BJF24" s="720"/>
      <c r="BJG24" s="720"/>
      <c r="BJH24" s="720"/>
      <c r="BJI24" s="720"/>
      <c r="BJJ24" s="720"/>
      <c r="BJK24" s="720"/>
      <c r="BJL24" s="720"/>
      <c r="BJM24" s="720"/>
      <c r="BJN24" s="720"/>
      <c r="BJO24" s="720"/>
      <c r="BJP24" s="720"/>
      <c r="BJQ24" s="720"/>
      <c r="BJR24" s="720"/>
      <c r="BJS24" s="720"/>
      <c r="BJT24" s="720"/>
      <c r="BJU24" s="720"/>
      <c r="BJV24" s="720"/>
      <c r="BJW24" s="720"/>
      <c r="BJX24" s="720"/>
      <c r="BJY24" s="720"/>
      <c r="BJZ24" s="720"/>
      <c r="BKA24" s="720"/>
      <c r="BKB24" s="720"/>
      <c r="BKC24" s="720"/>
      <c r="BKD24" s="720"/>
      <c r="BKE24" s="720"/>
      <c r="BKF24" s="720"/>
      <c r="BKG24" s="720"/>
      <c r="BKH24" s="720"/>
      <c r="BKI24" s="720"/>
      <c r="BKJ24" s="720"/>
      <c r="BKK24" s="720"/>
      <c r="BKL24" s="720"/>
      <c r="BKM24" s="720"/>
      <c r="BKN24" s="720"/>
      <c r="BKO24" s="720"/>
      <c r="BKP24" s="720"/>
      <c r="BKQ24" s="720"/>
      <c r="BKR24" s="720"/>
      <c r="BKS24" s="720"/>
      <c r="BKT24" s="720"/>
      <c r="BKU24" s="720"/>
      <c r="BKV24" s="720"/>
      <c r="BKW24" s="720"/>
      <c r="BKX24" s="720"/>
      <c r="BKY24" s="720"/>
      <c r="BKZ24" s="720"/>
      <c r="BLA24" s="720"/>
      <c r="BLB24" s="720"/>
      <c r="BLC24" s="720"/>
      <c r="BLD24" s="720"/>
      <c r="BLE24" s="720"/>
      <c r="BLF24" s="720"/>
      <c r="BLG24" s="720"/>
      <c r="BLH24" s="720"/>
      <c r="BLI24" s="720"/>
      <c r="BLJ24" s="720"/>
      <c r="BLK24" s="720"/>
      <c r="BLL24" s="720"/>
      <c r="BLM24" s="720"/>
      <c r="BLN24" s="720"/>
      <c r="BLO24" s="720"/>
      <c r="BLP24" s="720"/>
      <c r="BLQ24" s="720"/>
      <c r="BLR24" s="720"/>
      <c r="BLS24" s="720"/>
      <c r="BLT24" s="720"/>
      <c r="BLU24" s="720"/>
      <c r="BLV24" s="720"/>
      <c r="BLW24" s="720"/>
      <c r="BLX24" s="720"/>
      <c r="BLY24" s="720"/>
      <c r="BLZ24" s="720"/>
      <c r="BMA24" s="720"/>
      <c r="BMB24" s="720"/>
      <c r="BMC24" s="720"/>
      <c r="BMD24" s="720"/>
      <c r="BME24" s="720"/>
      <c r="BMF24" s="720"/>
      <c r="BMG24" s="720"/>
      <c r="BMH24" s="720"/>
      <c r="BMI24" s="720"/>
      <c r="BMJ24" s="720"/>
      <c r="BMK24" s="720"/>
      <c r="BML24" s="720"/>
      <c r="BMM24" s="720"/>
      <c r="BMN24" s="720"/>
      <c r="BMO24" s="720"/>
      <c r="BMP24" s="720"/>
      <c r="BMQ24" s="720"/>
      <c r="BMR24" s="720"/>
      <c r="BMS24" s="720"/>
      <c r="BMT24" s="720"/>
      <c r="BMU24" s="720"/>
      <c r="BMV24" s="720"/>
      <c r="BMW24" s="720"/>
      <c r="BMX24" s="720"/>
      <c r="BMY24" s="720"/>
      <c r="BMZ24" s="720"/>
      <c r="BNA24" s="720"/>
      <c r="BNB24" s="720"/>
      <c r="BNC24" s="720"/>
      <c r="BND24" s="720"/>
      <c r="BNE24" s="720"/>
      <c r="BNF24" s="720"/>
      <c r="BNG24" s="720"/>
      <c r="BNH24" s="720"/>
      <c r="BNI24" s="720"/>
      <c r="BNJ24" s="720"/>
      <c r="BNK24" s="720"/>
      <c r="BNL24" s="720"/>
      <c r="BNM24" s="720"/>
      <c r="BNN24" s="720"/>
      <c r="BNO24" s="720"/>
      <c r="BNP24" s="720"/>
      <c r="BNQ24" s="720"/>
      <c r="BNR24" s="720"/>
      <c r="BNS24" s="720"/>
      <c r="BNT24" s="720"/>
      <c r="BNU24" s="720"/>
      <c r="BNV24" s="720"/>
      <c r="BNW24" s="720"/>
      <c r="BNX24" s="720"/>
      <c r="BNY24" s="720"/>
      <c r="BNZ24" s="720"/>
      <c r="BOA24" s="720"/>
      <c r="BOB24" s="720"/>
      <c r="BOC24" s="720"/>
      <c r="BOD24" s="720"/>
      <c r="BOE24" s="720"/>
      <c r="BOF24" s="720"/>
      <c r="BOG24" s="720"/>
      <c r="BOH24" s="720"/>
      <c r="BOI24" s="720"/>
      <c r="BOJ24" s="720"/>
      <c r="BOK24" s="720"/>
      <c r="BOL24" s="720"/>
      <c r="BOM24" s="720"/>
      <c r="BON24" s="720"/>
      <c r="BOO24" s="720"/>
      <c r="BOP24" s="720"/>
      <c r="BOQ24" s="720"/>
      <c r="BOR24" s="720"/>
      <c r="BOS24" s="720"/>
      <c r="BOT24" s="720"/>
      <c r="BOU24" s="720"/>
      <c r="BOV24" s="720"/>
      <c r="BOW24" s="720"/>
      <c r="BOX24" s="720"/>
      <c r="BOY24" s="720"/>
      <c r="BOZ24" s="720"/>
      <c r="BPA24" s="720"/>
      <c r="BPB24" s="720"/>
      <c r="BPC24" s="720"/>
      <c r="BPD24" s="720"/>
      <c r="BPE24" s="720"/>
      <c r="BPF24" s="720"/>
      <c r="BPG24" s="720"/>
      <c r="BPH24" s="720"/>
      <c r="BPI24" s="720"/>
      <c r="BPJ24" s="720"/>
      <c r="BPK24" s="720"/>
      <c r="BPL24" s="720"/>
      <c r="BPM24" s="720"/>
      <c r="BPN24" s="720"/>
      <c r="BPO24" s="720"/>
      <c r="BPP24" s="720"/>
      <c r="BPQ24" s="720"/>
      <c r="BPR24" s="720"/>
      <c r="BPS24" s="720"/>
      <c r="BPT24" s="720"/>
      <c r="BPU24" s="720"/>
      <c r="BPV24" s="720"/>
      <c r="BPW24" s="720"/>
      <c r="BPX24" s="720"/>
      <c r="BPY24" s="720"/>
      <c r="BPZ24" s="720"/>
      <c r="BQA24" s="720"/>
      <c r="BQB24" s="720"/>
      <c r="BQC24" s="720"/>
      <c r="BQD24" s="720"/>
      <c r="BQE24" s="720"/>
      <c r="BQF24" s="720"/>
      <c r="BQG24" s="720"/>
      <c r="BQH24" s="720"/>
      <c r="BQI24" s="720"/>
      <c r="BQJ24" s="720"/>
      <c r="BQK24" s="720"/>
      <c r="BQL24" s="720"/>
      <c r="BQM24" s="720"/>
      <c r="BQN24" s="720"/>
      <c r="BQO24" s="720"/>
      <c r="BQP24" s="720"/>
      <c r="BQQ24" s="720"/>
      <c r="BQR24" s="720"/>
      <c r="BQS24" s="720"/>
      <c r="BQT24" s="720"/>
      <c r="BQU24" s="720"/>
      <c r="BQV24" s="720"/>
      <c r="BQW24" s="720"/>
      <c r="BQX24" s="720"/>
      <c r="BQY24" s="720"/>
      <c r="BQZ24" s="720"/>
      <c r="BRA24" s="720"/>
      <c r="BRB24" s="720"/>
      <c r="BRC24" s="720"/>
      <c r="BRD24" s="720"/>
      <c r="BRE24" s="720"/>
      <c r="BRF24" s="720"/>
      <c r="BRG24" s="720"/>
      <c r="BRH24" s="720"/>
      <c r="BRI24" s="720"/>
      <c r="BRJ24" s="720"/>
      <c r="BRK24" s="720"/>
      <c r="BRL24" s="720"/>
      <c r="BRM24" s="720"/>
      <c r="BRN24" s="720"/>
      <c r="BRO24" s="720"/>
      <c r="BRP24" s="720"/>
      <c r="BRQ24" s="720"/>
      <c r="BRR24" s="720"/>
      <c r="BRS24" s="720"/>
      <c r="BRT24" s="720"/>
      <c r="BRU24" s="720"/>
      <c r="BRV24" s="720"/>
      <c r="BRW24" s="720"/>
      <c r="BRX24" s="720"/>
      <c r="BRY24" s="720"/>
      <c r="BRZ24" s="720"/>
      <c r="BSA24" s="720"/>
      <c r="BSB24" s="720"/>
      <c r="BSC24" s="720"/>
      <c r="BSD24" s="720"/>
      <c r="BSE24" s="720"/>
      <c r="BSF24" s="720"/>
      <c r="BSG24" s="720"/>
      <c r="BSH24" s="720"/>
      <c r="BSI24" s="720"/>
      <c r="BSJ24" s="720"/>
      <c r="BSK24" s="720"/>
      <c r="BSL24" s="720"/>
      <c r="BSM24" s="720"/>
      <c r="BSN24" s="720"/>
      <c r="BSO24" s="720"/>
      <c r="BSP24" s="720"/>
      <c r="BSQ24" s="720"/>
      <c r="BSR24" s="720"/>
      <c r="BSS24" s="720"/>
      <c r="BST24" s="720"/>
      <c r="BSU24" s="720"/>
      <c r="BSV24" s="720"/>
      <c r="BSW24" s="720"/>
      <c r="BSX24" s="720"/>
      <c r="BSY24" s="720"/>
      <c r="BSZ24" s="720"/>
      <c r="BTA24" s="720"/>
      <c r="BTB24" s="720"/>
      <c r="BTC24" s="720"/>
      <c r="BTD24" s="720"/>
      <c r="BTE24" s="720"/>
      <c r="BTF24" s="720"/>
      <c r="BTG24" s="720"/>
      <c r="BTH24" s="720"/>
      <c r="BTI24" s="720"/>
      <c r="BTJ24" s="720"/>
      <c r="BTK24" s="720"/>
      <c r="BTL24" s="720"/>
      <c r="BTM24" s="720"/>
      <c r="BTN24" s="720"/>
      <c r="BTO24" s="720"/>
      <c r="BTP24" s="720"/>
      <c r="BTQ24" s="720"/>
      <c r="BTR24" s="720"/>
      <c r="BTS24" s="720"/>
      <c r="BTT24" s="720"/>
      <c r="BTU24" s="720"/>
      <c r="BTV24" s="720"/>
      <c r="BTW24" s="720"/>
      <c r="BTX24" s="720"/>
      <c r="BTY24" s="720"/>
      <c r="BTZ24" s="720"/>
      <c r="BUA24" s="720"/>
      <c r="BUB24" s="720"/>
      <c r="BUC24" s="720"/>
      <c r="BUD24" s="720"/>
      <c r="BUE24" s="720"/>
      <c r="BUF24" s="720"/>
      <c r="BUG24" s="720"/>
      <c r="BUH24" s="720"/>
      <c r="BUI24" s="720"/>
      <c r="BUJ24" s="720"/>
      <c r="BUK24" s="720"/>
      <c r="BUL24" s="720"/>
      <c r="BUM24" s="720"/>
      <c r="BUN24" s="720"/>
      <c r="BUO24" s="720"/>
      <c r="BUP24" s="720"/>
      <c r="BUQ24" s="720"/>
      <c r="BUR24" s="720"/>
      <c r="BUS24" s="720"/>
      <c r="BUT24" s="720"/>
      <c r="BUU24" s="720"/>
      <c r="BUV24" s="720"/>
      <c r="BUW24" s="720"/>
      <c r="BUX24" s="720"/>
      <c r="BUY24" s="720"/>
      <c r="BUZ24" s="720"/>
      <c r="BVA24" s="720"/>
      <c r="BVB24" s="720"/>
      <c r="BVC24" s="720"/>
      <c r="BVD24" s="720"/>
      <c r="BVE24" s="720"/>
      <c r="BVF24" s="720"/>
      <c r="BVG24" s="720"/>
      <c r="BVH24" s="720"/>
      <c r="BVI24" s="720"/>
      <c r="BVJ24" s="720"/>
      <c r="BVK24" s="720"/>
      <c r="BVL24" s="720"/>
      <c r="BVM24" s="720"/>
      <c r="BVN24" s="720"/>
      <c r="BVO24" s="720"/>
      <c r="BVP24" s="720"/>
      <c r="BVQ24" s="720"/>
      <c r="BVR24" s="720"/>
      <c r="BVS24" s="720"/>
      <c r="BVT24" s="720"/>
      <c r="BVU24" s="720"/>
      <c r="BVV24" s="720"/>
      <c r="BVW24" s="720"/>
      <c r="BVX24" s="720"/>
      <c r="BVY24" s="720"/>
      <c r="BVZ24" s="720"/>
      <c r="BWA24" s="720"/>
      <c r="BWB24" s="720"/>
      <c r="BWC24" s="720"/>
      <c r="BWD24" s="720"/>
      <c r="BWE24" s="720"/>
      <c r="BWF24" s="720"/>
      <c r="BWG24" s="720"/>
      <c r="BWH24" s="720"/>
      <c r="BWI24" s="720"/>
      <c r="BWJ24" s="720"/>
      <c r="BWK24" s="720"/>
      <c r="BWL24" s="720"/>
      <c r="BWM24" s="720"/>
      <c r="BWN24" s="720"/>
      <c r="BWO24" s="720"/>
      <c r="BWP24" s="720"/>
      <c r="BWQ24" s="720"/>
      <c r="BWR24" s="720"/>
      <c r="BWS24" s="720"/>
      <c r="BWT24" s="720"/>
      <c r="BWU24" s="720"/>
      <c r="BWV24" s="720"/>
      <c r="BWW24" s="720"/>
      <c r="BWX24" s="720"/>
      <c r="BWY24" s="720"/>
      <c r="BWZ24" s="720"/>
      <c r="BXA24" s="720"/>
      <c r="BXB24" s="720"/>
      <c r="BXC24" s="720"/>
      <c r="BXD24" s="720"/>
      <c r="BXE24" s="720"/>
      <c r="BXF24" s="720"/>
      <c r="BXG24" s="720"/>
      <c r="BXH24" s="720"/>
      <c r="BXI24" s="720"/>
      <c r="BXJ24" s="720"/>
      <c r="BXK24" s="720"/>
      <c r="BXL24" s="720"/>
      <c r="BXM24" s="720"/>
      <c r="BXN24" s="720"/>
      <c r="BXO24" s="720"/>
      <c r="BXP24" s="720"/>
      <c r="BXQ24" s="720"/>
      <c r="BXR24" s="720"/>
      <c r="BXS24" s="720"/>
      <c r="BXT24" s="720"/>
      <c r="BXU24" s="720"/>
      <c r="BXV24" s="720"/>
      <c r="BXW24" s="720"/>
      <c r="BXX24" s="720"/>
      <c r="BXY24" s="720"/>
      <c r="BXZ24" s="720"/>
      <c r="BYA24" s="720"/>
      <c r="BYB24" s="720"/>
      <c r="BYC24" s="720"/>
      <c r="BYD24" s="720"/>
      <c r="BYE24" s="720"/>
      <c r="BYF24" s="720"/>
      <c r="BYG24" s="720"/>
      <c r="BYH24" s="720"/>
      <c r="BYI24" s="720"/>
      <c r="BYJ24" s="720"/>
      <c r="BYK24" s="720"/>
      <c r="BYL24" s="720"/>
      <c r="BYM24" s="720"/>
      <c r="BYN24" s="720"/>
      <c r="BYO24" s="720"/>
      <c r="BYP24" s="720"/>
      <c r="BYQ24" s="720"/>
      <c r="BYR24" s="720"/>
      <c r="BYS24" s="720"/>
      <c r="BYT24" s="720"/>
      <c r="BYU24" s="720"/>
      <c r="BYV24" s="720"/>
      <c r="BYW24" s="720"/>
      <c r="BYX24" s="720"/>
      <c r="BYY24" s="720"/>
      <c r="BYZ24" s="720"/>
      <c r="BZA24" s="720"/>
      <c r="BZB24" s="720"/>
      <c r="BZC24" s="720"/>
      <c r="BZD24" s="720"/>
      <c r="BZE24" s="720"/>
      <c r="BZF24" s="720"/>
      <c r="BZG24" s="720"/>
      <c r="BZH24" s="720"/>
      <c r="BZI24" s="720"/>
      <c r="BZJ24" s="720"/>
      <c r="BZK24" s="720"/>
      <c r="BZL24" s="720"/>
      <c r="BZM24" s="720"/>
      <c r="BZN24" s="720"/>
      <c r="BZO24" s="720"/>
      <c r="BZP24" s="720"/>
      <c r="BZQ24" s="720"/>
      <c r="BZR24" s="720"/>
      <c r="BZS24" s="720"/>
      <c r="BZT24" s="720"/>
      <c r="BZU24" s="720"/>
      <c r="BZV24" s="720"/>
      <c r="BZW24" s="720"/>
      <c r="BZX24" s="720"/>
      <c r="BZY24" s="720"/>
      <c r="BZZ24" s="720"/>
      <c r="CAA24" s="720"/>
      <c r="CAB24" s="720"/>
      <c r="CAC24" s="720"/>
      <c r="CAD24" s="720"/>
      <c r="CAE24" s="720"/>
      <c r="CAF24" s="720"/>
      <c r="CAG24" s="720"/>
      <c r="CAH24" s="720"/>
      <c r="CAI24" s="720"/>
      <c r="CAJ24" s="720"/>
      <c r="CAK24" s="720"/>
      <c r="CAL24" s="720"/>
      <c r="CAM24" s="720"/>
      <c r="CAN24" s="720"/>
      <c r="CAO24" s="720"/>
      <c r="CAP24" s="720"/>
      <c r="CAQ24" s="720"/>
      <c r="CAR24" s="720"/>
      <c r="CAS24" s="720"/>
      <c r="CAT24" s="720"/>
      <c r="CAU24" s="720"/>
      <c r="CAV24" s="720"/>
      <c r="CAW24" s="720"/>
      <c r="CAX24" s="720"/>
      <c r="CAY24" s="720"/>
      <c r="CAZ24" s="720"/>
      <c r="CBA24" s="720"/>
      <c r="CBB24" s="720"/>
      <c r="CBC24" s="720"/>
      <c r="CBD24" s="720"/>
      <c r="CBE24" s="720"/>
      <c r="CBF24" s="720"/>
      <c r="CBG24" s="720"/>
      <c r="CBH24" s="720"/>
      <c r="CBI24" s="720"/>
      <c r="CBJ24" s="720"/>
      <c r="CBK24" s="720"/>
      <c r="CBL24" s="720"/>
      <c r="CBM24" s="720"/>
      <c r="CBN24" s="720"/>
      <c r="CBO24" s="720"/>
      <c r="CBP24" s="720"/>
      <c r="CBQ24" s="720"/>
      <c r="CBR24" s="720"/>
      <c r="CBS24" s="720"/>
      <c r="CBT24" s="720"/>
      <c r="CBU24" s="720"/>
      <c r="CBV24" s="720"/>
      <c r="CBW24" s="720"/>
      <c r="CBX24" s="720"/>
      <c r="CBY24" s="720"/>
      <c r="CBZ24" s="720"/>
      <c r="CCA24" s="720"/>
      <c r="CCB24" s="720"/>
      <c r="CCC24" s="720"/>
      <c r="CCD24" s="720"/>
      <c r="CCE24" s="720"/>
      <c r="CCF24" s="720"/>
      <c r="CCG24" s="720"/>
      <c r="CCH24" s="720"/>
      <c r="CCI24" s="720"/>
      <c r="CCJ24" s="720"/>
      <c r="CCK24" s="720"/>
      <c r="CCL24" s="720"/>
      <c r="CCM24" s="720"/>
      <c r="CCN24" s="720"/>
      <c r="CCO24" s="720"/>
      <c r="CCP24" s="720"/>
      <c r="CCQ24" s="720"/>
      <c r="CCR24" s="720"/>
      <c r="CCS24" s="720"/>
      <c r="CCT24" s="720"/>
      <c r="CCU24" s="720"/>
      <c r="CCV24" s="720"/>
      <c r="CCW24" s="720"/>
      <c r="CCX24" s="720"/>
      <c r="CCY24" s="720"/>
      <c r="CCZ24" s="720"/>
      <c r="CDA24" s="720"/>
      <c r="CDB24" s="720"/>
      <c r="CDC24" s="720"/>
      <c r="CDD24" s="720"/>
      <c r="CDE24" s="720"/>
      <c r="CDF24" s="720"/>
      <c r="CDG24" s="720"/>
      <c r="CDH24" s="720"/>
      <c r="CDI24" s="720"/>
      <c r="CDJ24" s="720"/>
      <c r="CDK24" s="720"/>
      <c r="CDL24" s="720"/>
      <c r="CDM24" s="720"/>
      <c r="CDN24" s="720"/>
      <c r="CDO24" s="720"/>
      <c r="CDP24" s="720"/>
      <c r="CDQ24" s="720"/>
      <c r="CDR24" s="720"/>
      <c r="CDS24" s="720"/>
      <c r="CDT24" s="720"/>
      <c r="CDU24" s="720"/>
      <c r="CDV24" s="720"/>
      <c r="CDW24" s="720"/>
      <c r="CDX24" s="720"/>
      <c r="CDY24" s="720"/>
      <c r="CDZ24" s="720"/>
      <c r="CEA24" s="720"/>
      <c r="CEB24" s="720"/>
      <c r="CEC24" s="720"/>
      <c r="CED24" s="720"/>
      <c r="CEE24" s="720"/>
      <c r="CEF24" s="720"/>
      <c r="CEG24" s="720"/>
      <c r="CEH24" s="720"/>
      <c r="CEI24" s="720"/>
      <c r="CEJ24" s="720"/>
      <c r="CEK24" s="720"/>
      <c r="CEL24" s="720"/>
      <c r="CEM24" s="720"/>
      <c r="CEN24" s="720"/>
      <c r="CEO24" s="720"/>
      <c r="CEP24" s="720"/>
      <c r="CEQ24" s="720"/>
      <c r="CER24" s="720"/>
      <c r="CES24" s="720"/>
      <c r="CET24" s="720"/>
      <c r="CEU24" s="720"/>
      <c r="CEV24" s="720"/>
      <c r="CEW24" s="720"/>
      <c r="CEX24" s="720"/>
      <c r="CEY24" s="720"/>
      <c r="CEZ24" s="720"/>
      <c r="CFA24" s="720"/>
      <c r="CFB24" s="720"/>
      <c r="CFC24" s="720"/>
      <c r="CFD24" s="720"/>
      <c r="CFE24" s="720"/>
      <c r="CFF24" s="720"/>
      <c r="CFG24" s="720"/>
      <c r="CFH24" s="720"/>
      <c r="CFI24" s="720"/>
      <c r="CFJ24" s="720"/>
      <c r="CFK24" s="720"/>
      <c r="CFL24" s="720"/>
      <c r="CFM24" s="720"/>
      <c r="CFN24" s="720"/>
      <c r="CFO24" s="720"/>
      <c r="CFP24" s="720"/>
      <c r="CFQ24" s="720"/>
      <c r="CFR24" s="720"/>
      <c r="CFS24" s="720"/>
      <c r="CFT24" s="720"/>
      <c r="CFU24" s="720"/>
      <c r="CFV24" s="720"/>
      <c r="CFW24" s="720"/>
      <c r="CFX24" s="720"/>
      <c r="CFY24" s="720"/>
      <c r="CFZ24" s="720"/>
      <c r="CGA24" s="720"/>
      <c r="CGB24" s="720"/>
      <c r="CGC24" s="720"/>
      <c r="CGD24" s="720"/>
      <c r="CGE24" s="720"/>
      <c r="CGF24" s="720"/>
      <c r="CGG24" s="720"/>
      <c r="CGH24" s="720"/>
      <c r="CGI24" s="720"/>
      <c r="CGJ24" s="720"/>
      <c r="CGK24" s="720"/>
      <c r="CGL24" s="720"/>
      <c r="CGM24" s="720"/>
      <c r="CGN24" s="720"/>
      <c r="CGO24" s="720"/>
      <c r="CGP24" s="720"/>
      <c r="CGQ24" s="720"/>
      <c r="CGR24" s="720"/>
      <c r="CGS24" s="720"/>
      <c r="CGT24" s="720"/>
      <c r="CGU24" s="720"/>
      <c r="CGV24" s="720"/>
      <c r="CGW24" s="720"/>
      <c r="CGX24" s="720"/>
      <c r="CGY24" s="720"/>
      <c r="CGZ24" s="720"/>
      <c r="CHA24" s="720"/>
      <c r="CHB24" s="720"/>
      <c r="CHC24" s="720"/>
      <c r="CHD24" s="720"/>
      <c r="CHE24" s="720"/>
      <c r="CHF24" s="720"/>
      <c r="CHG24" s="720"/>
      <c r="CHH24" s="720"/>
      <c r="CHI24" s="720"/>
      <c r="CHJ24" s="720"/>
      <c r="CHK24" s="720"/>
      <c r="CHL24" s="720"/>
      <c r="CHM24" s="720"/>
      <c r="CHN24" s="720"/>
      <c r="CHO24" s="720"/>
      <c r="CHP24" s="720"/>
      <c r="CHQ24" s="720"/>
      <c r="CHR24" s="720"/>
      <c r="CHS24" s="720"/>
      <c r="CHT24" s="720"/>
      <c r="CHU24" s="720"/>
      <c r="CHV24" s="720"/>
      <c r="CHW24" s="720"/>
      <c r="CHX24" s="720"/>
      <c r="CHY24" s="720"/>
      <c r="CHZ24" s="720"/>
      <c r="CIA24" s="720"/>
      <c r="CIB24" s="720"/>
      <c r="CIC24" s="720"/>
      <c r="CID24" s="720"/>
      <c r="CIE24" s="720"/>
      <c r="CIF24" s="720"/>
      <c r="CIG24" s="720"/>
      <c r="CIH24" s="720"/>
      <c r="CII24" s="720"/>
      <c r="CIJ24" s="720"/>
      <c r="CIK24" s="720"/>
      <c r="CIL24" s="720"/>
      <c r="CIM24" s="720"/>
      <c r="CIN24" s="720"/>
      <c r="CIO24" s="720"/>
      <c r="CIP24" s="720"/>
      <c r="CIQ24" s="720"/>
      <c r="CIR24" s="720"/>
      <c r="CIS24" s="720"/>
      <c r="CIT24" s="720"/>
      <c r="CIU24" s="720"/>
      <c r="CIV24" s="720"/>
      <c r="CIW24" s="720"/>
      <c r="CIX24" s="720"/>
      <c r="CIY24" s="720"/>
      <c r="CIZ24" s="720"/>
      <c r="CJA24" s="720"/>
      <c r="CJB24" s="720"/>
      <c r="CJC24" s="720"/>
      <c r="CJD24" s="720"/>
      <c r="CJE24" s="720"/>
      <c r="CJF24" s="720"/>
      <c r="CJG24" s="720"/>
      <c r="CJH24" s="720"/>
      <c r="CJI24" s="720"/>
      <c r="CJJ24" s="720"/>
      <c r="CJK24" s="720"/>
      <c r="CJL24" s="720"/>
      <c r="CJM24" s="720"/>
      <c r="CJN24" s="720"/>
      <c r="CJO24" s="720"/>
      <c r="CJP24" s="720"/>
      <c r="CJQ24" s="720"/>
      <c r="CJR24" s="720"/>
      <c r="CJS24" s="720"/>
      <c r="CJT24" s="720"/>
      <c r="CJU24" s="720"/>
      <c r="CJV24" s="720"/>
      <c r="CJW24" s="720"/>
      <c r="CJX24" s="720"/>
      <c r="CJY24" s="720"/>
      <c r="CJZ24" s="720"/>
      <c r="CKA24" s="720"/>
      <c r="CKB24" s="720"/>
      <c r="CKC24" s="720"/>
      <c r="CKD24" s="720"/>
      <c r="CKE24" s="720"/>
      <c r="CKF24" s="720"/>
      <c r="CKG24" s="720"/>
      <c r="CKH24" s="720"/>
      <c r="CKI24" s="720"/>
      <c r="CKJ24" s="720"/>
      <c r="CKK24" s="720"/>
      <c r="CKL24" s="720"/>
      <c r="CKM24" s="720"/>
      <c r="CKN24" s="720"/>
      <c r="CKO24" s="720"/>
      <c r="CKP24" s="720"/>
      <c r="CKQ24" s="720"/>
      <c r="CKR24" s="720"/>
      <c r="CKS24" s="720"/>
      <c r="CKT24" s="720"/>
      <c r="CKU24" s="720"/>
      <c r="CKV24" s="720"/>
      <c r="CKW24" s="720"/>
      <c r="CKX24" s="720"/>
      <c r="CKY24" s="720"/>
      <c r="CKZ24" s="720"/>
      <c r="CLA24" s="720"/>
      <c r="CLB24" s="720"/>
      <c r="CLC24" s="720"/>
      <c r="CLD24" s="720"/>
      <c r="CLE24" s="720"/>
      <c r="CLF24" s="720"/>
      <c r="CLG24" s="720"/>
      <c r="CLH24" s="720"/>
      <c r="CLI24" s="720"/>
      <c r="CLJ24" s="720"/>
      <c r="CLK24" s="720"/>
      <c r="CLL24" s="720"/>
      <c r="CLM24" s="720"/>
      <c r="CLN24" s="720"/>
      <c r="CLO24" s="720"/>
      <c r="CLP24" s="720"/>
      <c r="CLQ24" s="720"/>
      <c r="CLR24" s="720"/>
      <c r="CLS24" s="720"/>
      <c r="CLT24" s="720"/>
      <c r="CLU24" s="720"/>
      <c r="CLV24" s="720"/>
      <c r="CLW24" s="720"/>
      <c r="CLX24" s="720"/>
      <c r="CLY24" s="720"/>
      <c r="CLZ24" s="720"/>
      <c r="CMA24" s="720"/>
      <c r="CMB24" s="720"/>
      <c r="CMC24" s="720"/>
      <c r="CMD24" s="720"/>
      <c r="CME24" s="720"/>
      <c r="CMF24" s="720"/>
      <c r="CMG24" s="720"/>
      <c r="CMH24" s="720"/>
      <c r="CMI24" s="720"/>
      <c r="CMJ24" s="720"/>
      <c r="CMK24" s="720"/>
      <c r="CML24" s="720"/>
      <c r="CMM24" s="720"/>
      <c r="CMN24" s="720"/>
      <c r="CMO24" s="720"/>
      <c r="CMP24" s="720"/>
      <c r="CMQ24" s="720"/>
      <c r="CMR24" s="720"/>
      <c r="CMS24" s="720"/>
      <c r="CMT24" s="720"/>
      <c r="CMU24" s="720"/>
      <c r="CMV24" s="720"/>
      <c r="CMW24" s="720"/>
      <c r="CMX24" s="720"/>
      <c r="CMY24" s="720"/>
      <c r="CMZ24" s="720"/>
      <c r="CNA24" s="720"/>
      <c r="CNB24" s="720"/>
      <c r="CNC24" s="720"/>
      <c r="CND24" s="720"/>
      <c r="CNE24" s="720"/>
      <c r="CNF24" s="720"/>
      <c r="CNG24" s="720"/>
      <c r="CNH24" s="720"/>
      <c r="CNI24" s="720"/>
      <c r="CNJ24" s="720"/>
      <c r="CNK24" s="720"/>
      <c r="CNL24" s="720"/>
      <c r="CNM24" s="720"/>
      <c r="CNN24" s="720"/>
      <c r="CNO24" s="720"/>
      <c r="CNP24" s="720"/>
      <c r="CNQ24" s="720"/>
      <c r="CNR24" s="720"/>
      <c r="CNS24" s="720"/>
      <c r="CNT24" s="720"/>
      <c r="CNU24" s="720"/>
      <c r="CNV24" s="720"/>
      <c r="CNW24" s="720"/>
      <c r="CNX24" s="720"/>
      <c r="CNY24" s="720"/>
      <c r="CNZ24" s="720"/>
      <c r="COA24" s="720"/>
      <c r="COB24" s="720"/>
      <c r="COC24" s="720"/>
      <c r="COD24" s="720"/>
      <c r="COE24" s="720"/>
      <c r="COF24" s="720"/>
      <c r="COG24" s="720"/>
      <c r="COH24" s="720"/>
      <c r="COI24" s="720"/>
      <c r="COJ24" s="720"/>
      <c r="COK24" s="720"/>
      <c r="COL24" s="720"/>
      <c r="COM24" s="720"/>
      <c r="CON24" s="720"/>
      <c r="COO24" s="720"/>
      <c r="COP24" s="720"/>
      <c r="COQ24" s="720"/>
      <c r="COR24" s="720"/>
      <c r="COS24" s="720"/>
      <c r="COT24" s="720"/>
      <c r="COU24" s="720"/>
      <c r="COV24" s="720"/>
      <c r="COW24" s="720"/>
      <c r="COX24" s="720"/>
      <c r="COY24" s="720"/>
      <c r="COZ24" s="720"/>
      <c r="CPA24" s="720"/>
      <c r="CPB24" s="720"/>
      <c r="CPC24" s="720"/>
      <c r="CPD24" s="720"/>
      <c r="CPE24" s="720"/>
      <c r="CPF24" s="720"/>
      <c r="CPG24" s="720"/>
      <c r="CPH24" s="720"/>
      <c r="CPI24" s="720"/>
      <c r="CPJ24" s="720"/>
      <c r="CPK24" s="720"/>
      <c r="CPL24" s="720"/>
      <c r="CPM24" s="720"/>
      <c r="CPN24" s="720"/>
      <c r="CPO24" s="720"/>
      <c r="CPP24" s="720"/>
      <c r="CPQ24" s="720"/>
      <c r="CPR24" s="720"/>
      <c r="CPS24" s="720"/>
      <c r="CPT24" s="720"/>
      <c r="CPU24" s="720"/>
      <c r="CPV24" s="720"/>
      <c r="CPW24" s="720"/>
      <c r="CPX24" s="720"/>
      <c r="CPY24" s="720"/>
      <c r="CPZ24" s="720"/>
      <c r="CQA24" s="720"/>
      <c r="CQB24" s="720"/>
      <c r="CQC24" s="720"/>
      <c r="CQD24" s="720"/>
      <c r="CQE24" s="720"/>
      <c r="CQF24" s="720"/>
      <c r="CQG24" s="720"/>
      <c r="CQH24" s="720"/>
      <c r="CQI24" s="720"/>
      <c r="CQJ24" s="720"/>
      <c r="CQK24" s="720"/>
      <c r="CQL24" s="720"/>
      <c r="CQM24" s="720"/>
      <c r="CQN24" s="720"/>
      <c r="CQO24" s="720"/>
      <c r="CQP24" s="720"/>
      <c r="CQQ24" s="720"/>
      <c r="CQR24" s="720"/>
      <c r="CQS24" s="720"/>
      <c r="CQT24" s="720"/>
      <c r="CQU24" s="720"/>
      <c r="CQV24" s="720"/>
      <c r="CQW24" s="720"/>
      <c r="CQX24" s="720"/>
      <c r="CQY24" s="720"/>
      <c r="CQZ24" s="720"/>
      <c r="CRA24" s="720"/>
      <c r="CRB24" s="720"/>
      <c r="CRC24" s="720"/>
      <c r="CRD24" s="720"/>
      <c r="CRE24" s="720"/>
      <c r="CRF24" s="720"/>
      <c r="CRG24" s="720"/>
      <c r="CRH24" s="720"/>
      <c r="CRI24" s="720"/>
      <c r="CRJ24" s="720"/>
      <c r="CRK24" s="720"/>
      <c r="CRL24" s="720"/>
      <c r="CRM24" s="720"/>
      <c r="CRN24" s="720"/>
      <c r="CRO24" s="720"/>
      <c r="CRP24" s="720"/>
      <c r="CRQ24" s="720"/>
      <c r="CRR24" s="720"/>
      <c r="CRS24" s="720"/>
      <c r="CRT24" s="720"/>
      <c r="CRU24" s="720"/>
      <c r="CRV24" s="720"/>
      <c r="CRW24" s="720"/>
      <c r="CRX24" s="720"/>
      <c r="CRY24" s="720"/>
      <c r="CRZ24" s="720"/>
      <c r="CSA24" s="720"/>
      <c r="CSB24" s="720"/>
      <c r="CSC24" s="720"/>
      <c r="CSD24" s="720"/>
      <c r="CSE24" s="720"/>
      <c r="CSF24" s="720"/>
      <c r="CSG24" s="720"/>
      <c r="CSH24" s="720"/>
      <c r="CSI24" s="720"/>
      <c r="CSJ24" s="720"/>
      <c r="CSK24" s="720"/>
      <c r="CSL24" s="720"/>
      <c r="CSM24" s="720"/>
      <c r="CSN24" s="720"/>
      <c r="CSO24" s="720"/>
      <c r="CSP24" s="720"/>
      <c r="CSQ24" s="720"/>
      <c r="CSR24" s="720"/>
      <c r="CSS24" s="720"/>
      <c r="CST24" s="720"/>
      <c r="CSU24" s="720"/>
      <c r="CSV24" s="720"/>
      <c r="CSW24" s="720"/>
      <c r="CSX24" s="720"/>
      <c r="CSY24" s="720"/>
      <c r="CSZ24" s="720"/>
      <c r="CTA24" s="720"/>
      <c r="CTB24" s="720"/>
      <c r="CTC24" s="720"/>
      <c r="CTD24" s="720"/>
      <c r="CTE24" s="720"/>
      <c r="CTF24" s="720"/>
      <c r="CTG24" s="720"/>
      <c r="CTH24" s="720"/>
      <c r="CTI24" s="720"/>
      <c r="CTJ24" s="720"/>
      <c r="CTK24" s="720"/>
      <c r="CTL24" s="720"/>
      <c r="CTM24" s="720"/>
      <c r="CTN24" s="720"/>
      <c r="CTO24" s="720"/>
      <c r="CTP24" s="720"/>
      <c r="CTQ24" s="720"/>
      <c r="CTR24" s="720"/>
      <c r="CTS24" s="720"/>
      <c r="CTT24" s="720"/>
      <c r="CTU24" s="720"/>
      <c r="CTV24" s="720"/>
      <c r="CTW24" s="720"/>
      <c r="CTX24" s="720"/>
      <c r="CTY24" s="720"/>
      <c r="CTZ24" s="720"/>
      <c r="CUA24" s="720"/>
      <c r="CUB24" s="720"/>
      <c r="CUC24" s="720"/>
      <c r="CUD24" s="720"/>
      <c r="CUE24" s="720"/>
      <c r="CUF24" s="720"/>
      <c r="CUG24" s="720"/>
      <c r="CUH24" s="720"/>
      <c r="CUI24" s="720"/>
      <c r="CUJ24" s="720"/>
      <c r="CUK24" s="720"/>
      <c r="CUL24" s="720"/>
      <c r="CUM24" s="720"/>
      <c r="CUN24" s="720"/>
      <c r="CUO24" s="720"/>
      <c r="CUP24" s="720"/>
      <c r="CUQ24" s="720"/>
      <c r="CUR24" s="720"/>
      <c r="CUS24" s="720"/>
      <c r="CUT24" s="720"/>
      <c r="CUU24" s="720"/>
      <c r="CUV24" s="720"/>
      <c r="CUW24" s="720"/>
      <c r="CUX24" s="720"/>
      <c r="CUY24" s="720"/>
      <c r="CUZ24" s="720"/>
      <c r="CVA24" s="720"/>
      <c r="CVB24" s="720"/>
      <c r="CVC24" s="720"/>
      <c r="CVD24" s="720"/>
      <c r="CVE24" s="720"/>
      <c r="CVF24" s="720"/>
      <c r="CVG24" s="720"/>
      <c r="CVH24" s="720"/>
      <c r="CVI24" s="720"/>
      <c r="CVJ24" s="720"/>
      <c r="CVK24" s="720"/>
      <c r="CVL24" s="720"/>
      <c r="CVM24" s="720"/>
      <c r="CVN24" s="720"/>
      <c r="CVO24" s="720"/>
      <c r="CVP24" s="720"/>
      <c r="CVQ24" s="720"/>
      <c r="CVR24" s="720"/>
      <c r="CVS24" s="720"/>
      <c r="CVT24" s="720"/>
      <c r="CVU24" s="720"/>
      <c r="CVV24" s="720"/>
      <c r="CVW24" s="720"/>
      <c r="CVX24" s="720"/>
      <c r="CVY24" s="720"/>
      <c r="CVZ24" s="720"/>
      <c r="CWA24" s="720"/>
      <c r="CWB24" s="720"/>
      <c r="CWC24" s="720"/>
      <c r="CWD24" s="720"/>
      <c r="CWE24" s="720"/>
      <c r="CWF24" s="720"/>
      <c r="CWG24" s="720"/>
      <c r="CWH24" s="720"/>
      <c r="CWI24" s="720"/>
      <c r="CWJ24" s="720"/>
      <c r="CWK24" s="720"/>
      <c r="CWL24" s="720"/>
      <c r="CWM24" s="720"/>
      <c r="CWN24" s="720"/>
      <c r="CWO24" s="720"/>
      <c r="CWP24" s="720"/>
      <c r="CWQ24" s="720"/>
      <c r="CWR24" s="720"/>
      <c r="CWS24" s="720"/>
      <c r="CWT24" s="720"/>
      <c r="CWU24" s="720"/>
      <c r="CWV24" s="720"/>
      <c r="CWW24" s="720"/>
      <c r="CWX24" s="720"/>
      <c r="CWY24" s="720"/>
      <c r="CWZ24" s="720"/>
      <c r="CXA24" s="720"/>
      <c r="CXB24" s="720"/>
      <c r="CXC24" s="720"/>
      <c r="CXD24" s="720"/>
      <c r="CXE24" s="720"/>
      <c r="CXF24" s="720"/>
      <c r="CXG24" s="720"/>
      <c r="CXH24" s="720"/>
      <c r="CXI24" s="720"/>
      <c r="CXJ24" s="720"/>
      <c r="CXK24" s="720"/>
      <c r="CXL24" s="720"/>
      <c r="CXM24" s="720"/>
      <c r="CXN24" s="720"/>
      <c r="CXO24" s="720"/>
      <c r="CXP24" s="720"/>
      <c r="CXQ24" s="720"/>
      <c r="CXR24" s="720"/>
      <c r="CXS24" s="720"/>
      <c r="CXT24" s="720"/>
      <c r="CXU24" s="720"/>
      <c r="CXV24" s="720"/>
      <c r="CXW24" s="720"/>
      <c r="CXX24" s="720"/>
      <c r="CXY24" s="720"/>
      <c r="CXZ24" s="720"/>
      <c r="CYA24" s="720"/>
      <c r="CYB24" s="720"/>
      <c r="CYC24" s="720"/>
      <c r="CYD24" s="720"/>
      <c r="CYE24" s="720"/>
      <c r="CYF24" s="720"/>
      <c r="CYG24" s="720"/>
      <c r="CYH24" s="720"/>
      <c r="CYI24" s="720"/>
      <c r="CYJ24" s="720"/>
      <c r="CYK24" s="720"/>
      <c r="CYL24" s="720"/>
      <c r="CYM24" s="720"/>
      <c r="CYN24" s="720"/>
      <c r="CYO24" s="720"/>
      <c r="CYP24" s="720"/>
      <c r="CYQ24" s="720"/>
      <c r="CYR24" s="720"/>
      <c r="CYS24" s="720"/>
      <c r="CYT24" s="720"/>
      <c r="CYU24" s="720"/>
      <c r="CYV24" s="720"/>
      <c r="CYW24" s="720"/>
      <c r="CYX24" s="720"/>
      <c r="CYY24" s="720"/>
      <c r="CYZ24" s="720"/>
      <c r="CZA24" s="720"/>
      <c r="CZB24" s="720"/>
      <c r="CZC24" s="720"/>
      <c r="CZD24" s="720"/>
      <c r="CZE24" s="720"/>
      <c r="CZF24" s="720"/>
      <c r="CZG24" s="720"/>
      <c r="CZH24" s="720"/>
      <c r="CZI24" s="720"/>
      <c r="CZJ24" s="720"/>
      <c r="CZK24" s="720"/>
      <c r="CZL24" s="720"/>
      <c r="CZM24" s="720"/>
      <c r="CZN24" s="720"/>
      <c r="CZO24" s="720"/>
      <c r="CZP24" s="720"/>
      <c r="CZQ24" s="720"/>
      <c r="CZR24" s="720"/>
      <c r="CZS24" s="720"/>
      <c r="CZT24" s="720"/>
      <c r="CZU24" s="720"/>
      <c r="CZV24" s="720"/>
      <c r="CZW24" s="720"/>
      <c r="CZX24" s="720"/>
      <c r="CZY24" s="720"/>
      <c r="CZZ24" s="720"/>
      <c r="DAA24" s="720"/>
      <c r="DAB24" s="720"/>
      <c r="DAC24" s="720"/>
      <c r="DAD24" s="720"/>
      <c r="DAE24" s="720"/>
      <c r="DAF24" s="720"/>
      <c r="DAG24" s="720"/>
      <c r="DAH24" s="720"/>
      <c r="DAI24" s="720"/>
      <c r="DAJ24" s="720"/>
      <c r="DAK24" s="720"/>
      <c r="DAL24" s="720"/>
      <c r="DAM24" s="720"/>
      <c r="DAN24" s="720"/>
      <c r="DAO24" s="720"/>
      <c r="DAP24" s="720"/>
      <c r="DAQ24" s="720"/>
      <c r="DAR24" s="720"/>
      <c r="DAS24" s="720"/>
      <c r="DAT24" s="720"/>
      <c r="DAU24" s="720"/>
      <c r="DAV24" s="720"/>
      <c r="DAW24" s="720"/>
      <c r="DAX24" s="720"/>
      <c r="DAY24" s="720"/>
      <c r="DAZ24" s="720"/>
      <c r="DBA24" s="720"/>
      <c r="DBB24" s="720"/>
      <c r="DBC24" s="720"/>
      <c r="DBD24" s="720"/>
      <c r="DBE24" s="720"/>
      <c r="DBF24" s="720"/>
      <c r="DBG24" s="720"/>
      <c r="DBH24" s="720"/>
      <c r="DBI24" s="720"/>
      <c r="DBJ24" s="720"/>
      <c r="DBK24" s="720"/>
      <c r="DBL24" s="720"/>
      <c r="DBM24" s="720"/>
      <c r="DBN24" s="720"/>
      <c r="DBO24" s="720"/>
      <c r="DBP24" s="720"/>
      <c r="DBQ24" s="720"/>
      <c r="DBR24" s="720"/>
      <c r="DBS24" s="720"/>
      <c r="DBT24" s="720"/>
      <c r="DBU24" s="720"/>
      <c r="DBV24" s="720"/>
      <c r="DBW24" s="720"/>
      <c r="DBX24" s="720"/>
      <c r="DBY24" s="720"/>
      <c r="DBZ24" s="720"/>
      <c r="DCA24" s="720"/>
      <c r="DCB24" s="720"/>
      <c r="DCC24" s="720"/>
      <c r="DCD24" s="720"/>
      <c r="DCE24" s="720"/>
      <c r="DCF24" s="720"/>
      <c r="DCG24" s="720"/>
      <c r="DCH24" s="720"/>
      <c r="DCI24" s="720"/>
      <c r="DCJ24" s="720"/>
      <c r="DCK24" s="720"/>
      <c r="DCL24" s="720"/>
      <c r="DCM24" s="720"/>
      <c r="DCN24" s="720"/>
      <c r="DCO24" s="720"/>
      <c r="DCP24" s="720"/>
      <c r="DCQ24" s="720"/>
      <c r="DCR24" s="720"/>
      <c r="DCS24" s="720"/>
      <c r="DCT24" s="720"/>
      <c r="DCU24" s="720"/>
      <c r="DCV24" s="720"/>
      <c r="DCW24" s="720"/>
      <c r="DCX24" s="720"/>
      <c r="DCY24" s="720"/>
      <c r="DCZ24" s="720"/>
      <c r="DDA24" s="720"/>
      <c r="DDB24" s="720"/>
      <c r="DDC24" s="720"/>
      <c r="DDD24" s="720"/>
      <c r="DDE24" s="720"/>
      <c r="DDF24" s="720"/>
      <c r="DDG24" s="720"/>
      <c r="DDH24" s="720"/>
      <c r="DDI24" s="720"/>
      <c r="DDJ24" s="720"/>
      <c r="DDK24" s="720"/>
      <c r="DDL24" s="720"/>
      <c r="DDM24" s="720"/>
      <c r="DDN24" s="720"/>
      <c r="DDO24" s="720"/>
      <c r="DDP24" s="720"/>
      <c r="DDQ24" s="720"/>
      <c r="DDR24" s="720"/>
      <c r="DDS24" s="720"/>
      <c r="DDT24" s="720"/>
      <c r="DDU24" s="720"/>
      <c r="DDV24" s="720"/>
      <c r="DDW24" s="720"/>
      <c r="DDX24" s="720"/>
      <c r="DDY24" s="720"/>
      <c r="DDZ24" s="720"/>
      <c r="DEA24" s="720"/>
      <c r="DEB24" s="720"/>
      <c r="DEC24" s="720"/>
      <c r="DED24" s="720"/>
      <c r="DEE24" s="720"/>
      <c r="DEF24" s="720"/>
      <c r="DEG24" s="720"/>
      <c r="DEH24" s="720"/>
      <c r="DEI24" s="720"/>
      <c r="DEJ24" s="720"/>
      <c r="DEK24" s="720"/>
      <c r="DEL24" s="720"/>
      <c r="DEM24" s="720"/>
      <c r="DEN24" s="720"/>
      <c r="DEO24" s="720"/>
      <c r="DEP24" s="720"/>
      <c r="DEQ24" s="720"/>
      <c r="DER24" s="720"/>
      <c r="DES24" s="720"/>
      <c r="DET24" s="720"/>
      <c r="DEU24" s="720"/>
      <c r="DEV24" s="720"/>
      <c r="DEW24" s="720"/>
      <c r="DEX24" s="720"/>
      <c r="DEY24" s="720"/>
      <c r="DEZ24" s="720"/>
      <c r="DFA24" s="720"/>
      <c r="DFB24" s="720"/>
      <c r="DFC24" s="720"/>
      <c r="DFD24" s="720"/>
      <c r="DFE24" s="720"/>
      <c r="DFF24" s="720"/>
      <c r="DFG24" s="720"/>
      <c r="DFH24" s="720"/>
      <c r="DFI24" s="720"/>
      <c r="DFJ24" s="720"/>
      <c r="DFK24" s="720"/>
      <c r="DFL24" s="720"/>
      <c r="DFM24" s="720"/>
      <c r="DFN24" s="720"/>
      <c r="DFO24" s="720"/>
      <c r="DFP24" s="720"/>
      <c r="DFQ24" s="720"/>
      <c r="DFR24" s="720"/>
      <c r="DFS24" s="720"/>
      <c r="DFT24" s="720"/>
      <c r="DFU24" s="720"/>
      <c r="DFV24" s="720"/>
      <c r="DFW24" s="720"/>
      <c r="DFX24" s="720"/>
      <c r="DFY24" s="720"/>
      <c r="DFZ24" s="720"/>
      <c r="DGA24" s="720"/>
      <c r="DGB24" s="720"/>
      <c r="DGC24" s="720"/>
      <c r="DGD24" s="720"/>
      <c r="DGE24" s="720"/>
      <c r="DGF24" s="720"/>
      <c r="DGG24" s="720"/>
      <c r="DGH24" s="720"/>
      <c r="DGI24" s="720"/>
      <c r="DGJ24" s="720"/>
      <c r="DGK24" s="720"/>
      <c r="DGL24" s="720"/>
      <c r="DGM24" s="720"/>
      <c r="DGN24" s="720"/>
      <c r="DGO24" s="720"/>
      <c r="DGP24" s="720"/>
      <c r="DGQ24" s="720"/>
      <c r="DGR24" s="720"/>
      <c r="DGS24" s="720"/>
      <c r="DGT24" s="720"/>
      <c r="DGU24" s="720"/>
      <c r="DGV24" s="720"/>
      <c r="DGW24" s="720"/>
      <c r="DGX24" s="720"/>
      <c r="DGY24" s="720"/>
      <c r="DGZ24" s="720"/>
      <c r="DHA24" s="720"/>
      <c r="DHB24" s="720"/>
      <c r="DHC24" s="720"/>
      <c r="DHD24" s="720"/>
      <c r="DHE24" s="720"/>
      <c r="DHF24" s="720"/>
      <c r="DHG24" s="720"/>
      <c r="DHH24" s="720"/>
      <c r="DHI24" s="720"/>
      <c r="DHJ24" s="720"/>
      <c r="DHK24" s="720"/>
      <c r="DHL24" s="720"/>
      <c r="DHM24" s="720"/>
      <c r="DHN24" s="720"/>
      <c r="DHO24" s="720"/>
      <c r="DHP24" s="720"/>
      <c r="DHQ24" s="720"/>
      <c r="DHR24" s="720"/>
      <c r="DHS24" s="720"/>
      <c r="DHT24" s="720"/>
      <c r="DHU24" s="720"/>
      <c r="DHV24" s="720"/>
      <c r="DHW24" s="720"/>
      <c r="DHX24" s="720"/>
      <c r="DHY24" s="720"/>
      <c r="DHZ24" s="720"/>
      <c r="DIA24" s="720"/>
      <c r="DIB24" s="720"/>
      <c r="DIC24" s="720"/>
      <c r="DID24" s="720"/>
      <c r="DIE24" s="720"/>
      <c r="DIF24" s="720"/>
      <c r="DIG24" s="720"/>
      <c r="DIH24" s="720"/>
      <c r="DII24" s="720"/>
      <c r="DIJ24" s="720"/>
      <c r="DIK24" s="720"/>
      <c r="DIL24" s="720"/>
      <c r="DIM24" s="720"/>
      <c r="DIN24" s="720"/>
      <c r="DIO24" s="720"/>
      <c r="DIP24" s="720"/>
      <c r="DIQ24" s="720"/>
      <c r="DIR24" s="720"/>
      <c r="DIS24" s="720"/>
      <c r="DIT24" s="720"/>
      <c r="DIU24" s="720"/>
      <c r="DIV24" s="720"/>
      <c r="DIW24" s="720"/>
      <c r="DIX24" s="720"/>
      <c r="DIY24" s="720"/>
      <c r="DIZ24" s="720"/>
      <c r="DJA24" s="720"/>
      <c r="DJB24" s="720"/>
      <c r="DJC24" s="720"/>
      <c r="DJD24" s="720"/>
      <c r="DJE24" s="720"/>
      <c r="DJF24" s="720"/>
      <c r="DJG24" s="720"/>
      <c r="DJH24" s="720"/>
      <c r="DJI24" s="720"/>
      <c r="DJJ24" s="720"/>
      <c r="DJK24" s="720"/>
      <c r="DJL24" s="720"/>
      <c r="DJM24" s="720"/>
      <c r="DJN24" s="720"/>
      <c r="DJO24" s="720"/>
      <c r="DJP24" s="720"/>
      <c r="DJQ24" s="720"/>
      <c r="DJR24" s="720"/>
      <c r="DJS24" s="720"/>
      <c r="DJT24" s="720"/>
      <c r="DJU24" s="720"/>
      <c r="DJV24" s="720"/>
      <c r="DJW24" s="720"/>
      <c r="DJX24" s="720"/>
      <c r="DJY24" s="720"/>
      <c r="DJZ24" s="720"/>
      <c r="DKA24" s="720"/>
      <c r="DKB24" s="720"/>
      <c r="DKC24" s="720"/>
      <c r="DKD24" s="720"/>
      <c r="DKE24" s="720"/>
      <c r="DKF24" s="720"/>
      <c r="DKG24" s="720"/>
      <c r="DKH24" s="720"/>
      <c r="DKI24" s="720"/>
      <c r="DKJ24" s="720"/>
      <c r="DKK24" s="720"/>
      <c r="DKL24" s="720"/>
      <c r="DKM24" s="720"/>
      <c r="DKN24" s="720"/>
      <c r="DKO24" s="720"/>
      <c r="DKP24" s="720"/>
      <c r="DKQ24" s="720"/>
      <c r="DKR24" s="720"/>
      <c r="DKS24" s="720"/>
      <c r="DKT24" s="720"/>
      <c r="DKU24" s="720"/>
      <c r="DKV24" s="720"/>
      <c r="DKW24" s="720"/>
      <c r="DKX24" s="720"/>
      <c r="DKY24" s="720"/>
      <c r="DKZ24" s="720"/>
      <c r="DLA24" s="720"/>
      <c r="DLB24" s="720"/>
      <c r="DLC24" s="720"/>
      <c r="DLD24" s="720"/>
      <c r="DLE24" s="720"/>
      <c r="DLF24" s="720"/>
      <c r="DLG24" s="720"/>
      <c r="DLH24" s="720"/>
      <c r="DLI24" s="720"/>
      <c r="DLJ24" s="720"/>
      <c r="DLK24" s="720"/>
      <c r="DLL24" s="720"/>
      <c r="DLM24" s="720"/>
      <c r="DLN24" s="720"/>
      <c r="DLO24" s="720"/>
      <c r="DLP24" s="720"/>
      <c r="DLQ24" s="720"/>
      <c r="DLR24" s="720"/>
      <c r="DLS24" s="720"/>
      <c r="DLT24" s="720"/>
      <c r="DLU24" s="720"/>
      <c r="DLV24" s="720"/>
      <c r="DLW24" s="720"/>
      <c r="DLX24" s="720"/>
      <c r="DLY24" s="720"/>
      <c r="DLZ24" s="720"/>
      <c r="DMA24" s="720"/>
      <c r="DMB24" s="720"/>
      <c r="DMC24" s="720"/>
      <c r="DMD24" s="720"/>
      <c r="DME24" s="720"/>
      <c r="DMF24" s="720"/>
      <c r="DMG24" s="720"/>
      <c r="DMH24" s="720"/>
      <c r="DMI24" s="720"/>
      <c r="DMJ24" s="720"/>
      <c r="DMK24" s="720"/>
      <c r="DML24" s="720"/>
      <c r="DMM24" s="720"/>
      <c r="DMN24" s="720"/>
      <c r="DMO24" s="720"/>
      <c r="DMP24" s="720"/>
      <c r="DMQ24" s="720"/>
      <c r="DMR24" s="720"/>
      <c r="DMS24" s="720"/>
      <c r="DMT24" s="720"/>
      <c r="DMU24" s="720"/>
      <c r="DMV24" s="720"/>
      <c r="DMW24" s="720"/>
      <c r="DMX24" s="720"/>
      <c r="DMY24" s="720"/>
      <c r="DMZ24" s="720"/>
      <c r="DNA24" s="720"/>
      <c r="DNB24" s="720"/>
      <c r="DNC24" s="720"/>
      <c r="DND24" s="720"/>
      <c r="DNE24" s="720"/>
      <c r="DNF24" s="720"/>
      <c r="DNG24" s="720"/>
      <c r="DNH24" s="720"/>
      <c r="DNI24" s="720"/>
      <c r="DNJ24" s="720"/>
      <c r="DNK24" s="720"/>
      <c r="DNL24" s="720"/>
      <c r="DNM24" s="720"/>
      <c r="DNN24" s="720"/>
      <c r="DNO24" s="720"/>
      <c r="DNP24" s="720"/>
      <c r="DNQ24" s="720"/>
      <c r="DNR24" s="720"/>
      <c r="DNS24" s="720"/>
      <c r="DNT24" s="720"/>
      <c r="DNU24" s="720"/>
      <c r="DNV24" s="720"/>
      <c r="DNW24" s="720"/>
      <c r="DNX24" s="720"/>
      <c r="DNY24" s="720"/>
      <c r="DNZ24" s="720"/>
      <c r="DOA24" s="720"/>
      <c r="DOB24" s="720"/>
      <c r="DOC24" s="720"/>
      <c r="DOD24" s="720"/>
      <c r="DOE24" s="720"/>
      <c r="DOF24" s="720"/>
      <c r="DOG24" s="720"/>
      <c r="DOH24" s="720"/>
      <c r="DOI24" s="720"/>
      <c r="DOJ24" s="720"/>
      <c r="DOK24" s="720"/>
      <c r="DOL24" s="720"/>
      <c r="DOM24" s="720"/>
      <c r="DON24" s="720"/>
      <c r="DOO24" s="720"/>
      <c r="DOP24" s="720"/>
      <c r="DOQ24" s="720"/>
      <c r="DOR24" s="720"/>
      <c r="DOS24" s="720"/>
      <c r="DOT24" s="720"/>
      <c r="DOU24" s="720"/>
      <c r="DOV24" s="720"/>
      <c r="DOW24" s="720"/>
      <c r="DOX24" s="720"/>
      <c r="DOY24" s="720"/>
      <c r="DOZ24" s="720"/>
      <c r="DPA24" s="720"/>
      <c r="DPB24" s="720"/>
      <c r="DPC24" s="720"/>
      <c r="DPD24" s="720"/>
      <c r="DPE24" s="720"/>
      <c r="DPF24" s="720"/>
      <c r="DPG24" s="720"/>
      <c r="DPH24" s="720"/>
      <c r="DPI24" s="720"/>
      <c r="DPJ24" s="720"/>
      <c r="DPK24" s="720"/>
      <c r="DPL24" s="720"/>
      <c r="DPM24" s="720"/>
      <c r="DPN24" s="720"/>
      <c r="DPO24" s="720"/>
      <c r="DPP24" s="720"/>
      <c r="DPQ24" s="720"/>
      <c r="DPR24" s="720"/>
      <c r="DPS24" s="720"/>
      <c r="DPT24" s="720"/>
      <c r="DPU24" s="720"/>
      <c r="DPV24" s="720"/>
      <c r="DPW24" s="720"/>
      <c r="DPX24" s="720"/>
      <c r="DPY24" s="720"/>
      <c r="DPZ24" s="720"/>
      <c r="DQA24" s="720"/>
      <c r="DQB24" s="720"/>
      <c r="DQC24" s="720"/>
      <c r="DQD24" s="720"/>
      <c r="DQE24" s="720"/>
      <c r="DQF24" s="720"/>
      <c r="DQG24" s="720"/>
      <c r="DQH24" s="720"/>
      <c r="DQI24" s="720"/>
      <c r="DQJ24" s="720"/>
      <c r="DQK24" s="720"/>
      <c r="DQL24" s="720"/>
      <c r="DQM24" s="720"/>
      <c r="DQN24" s="720"/>
      <c r="DQO24" s="720"/>
      <c r="DQP24" s="720"/>
      <c r="DQQ24" s="720"/>
      <c r="DQR24" s="720"/>
      <c r="DQS24" s="720"/>
      <c r="DQT24" s="720"/>
      <c r="DQU24" s="720"/>
      <c r="DQV24" s="720"/>
      <c r="DQW24" s="720"/>
      <c r="DQX24" s="720"/>
      <c r="DQY24" s="720"/>
      <c r="DQZ24" s="720"/>
      <c r="DRA24" s="720"/>
      <c r="DRB24" s="720"/>
      <c r="DRC24" s="720"/>
      <c r="DRD24" s="720"/>
      <c r="DRE24" s="720"/>
      <c r="DRF24" s="720"/>
      <c r="DRG24" s="720"/>
      <c r="DRH24" s="720"/>
      <c r="DRI24" s="720"/>
      <c r="DRJ24" s="720"/>
      <c r="DRK24" s="720"/>
      <c r="DRL24" s="720"/>
      <c r="DRM24" s="720"/>
      <c r="DRN24" s="720"/>
      <c r="DRO24" s="720"/>
      <c r="DRP24" s="720"/>
      <c r="DRQ24" s="720"/>
      <c r="DRR24" s="720"/>
      <c r="DRS24" s="720"/>
      <c r="DRT24" s="720"/>
      <c r="DRU24" s="720"/>
      <c r="DRV24" s="720"/>
      <c r="DRW24" s="720"/>
      <c r="DRX24" s="720"/>
      <c r="DRY24" s="720"/>
      <c r="DRZ24" s="720"/>
      <c r="DSA24" s="720"/>
      <c r="DSB24" s="720"/>
      <c r="DSC24" s="720"/>
      <c r="DSD24" s="720"/>
      <c r="DSE24" s="720"/>
      <c r="DSF24" s="720"/>
      <c r="DSG24" s="720"/>
      <c r="DSH24" s="720"/>
      <c r="DSI24" s="720"/>
      <c r="DSJ24" s="720"/>
      <c r="DSK24" s="720"/>
      <c r="DSL24" s="720"/>
      <c r="DSM24" s="720"/>
      <c r="DSN24" s="720"/>
      <c r="DSO24" s="720"/>
      <c r="DSP24" s="720"/>
      <c r="DSQ24" s="720"/>
      <c r="DSR24" s="720"/>
      <c r="DSS24" s="720"/>
      <c r="DST24" s="720"/>
      <c r="DSU24" s="720"/>
      <c r="DSV24" s="720"/>
      <c r="DSW24" s="720"/>
      <c r="DSX24" s="720"/>
      <c r="DSY24" s="720"/>
      <c r="DSZ24" s="720"/>
      <c r="DTA24" s="720"/>
      <c r="DTB24" s="720"/>
      <c r="DTC24" s="720"/>
      <c r="DTD24" s="720"/>
      <c r="DTE24" s="720"/>
      <c r="DTF24" s="720"/>
      <c r="DTG24" s="720"/>
      <c r="DTH24" s="720"/>
      <c r="DTI24" s="720"/>
      <c r="DTJ24" s="720"/>
      <c r="DTK24" s="720"/>
      <c r="DTL24" s="720"/>
      <c r="DTM24" s="720"/>
      <c r="DTN24" s="720"/>
      <c r="DTO24" s="720"/>
      <c r="DTP24" s="720"/>
      <c r="DTQ24" s="720"/>
      <c r="DTR24" s="720"/>
      <c r="DTS24" s="720"/>
      <c r="DTT24" s="720"/>
      <c r="DTU24" s="720"/>
      <c r="DTV24" s="720"/>
      <c r="DTW24" s="720"/>
      <c r="DTX24" s="720"/>
      <c r="DTY24" s="720"/>
      <c r="DTZ24" s="720"/>
      <c r="DUA24" s="720"/>
      <c r="DUB24" s="720"/>
      <c r="DUC24" s="720"/>
      <c r="DUD24" s="720"/>
      <c r="DUE24" s="720"/>
      <c r="DUF24" s="720"/>
      <c r="DUG24" s="720"/>
      <c r="DUH24" s="720"/>
      <c r="DUI24" s="720"/>
      <c r="DUJ24" s="720"/>
      <c r="DUK24" s="720"/>
      <c r="DUL24" s="720"/>
      <c r="DUM24" s="720"/>
      <c r="DUN24" s="720"/>
      <c r="DUO24" s="720"/>
      <c r="DUP24" s="720"/>
      <c r="DUQ24" s="720"/>
      <c r="DUR24" s="720"/>
      <c r="DUS24" s="720"/>
      <c r="DUT24" s="720"/>
      <c r="DUU24" s="720"/>
      <c r="DUV24" s="720"/>
      <c r="DUW24" s="720"/>
      <c r="DUX24" s="720"/>
      <c r="DUY24" s="720"/>
      <c r="DUZ24" s="720"/>
      <c r="DVA24" s="720"/>
      <c r="DVB24" s="720"/>
      <c r="DVC24" s="720"/>
      <c r="DVD24" s="720"/>
      <c r="DVE24" s="720"/>
      <c r="DVF24" s="720"/>
      <c r="DVG24" s="720"/>
      <c r="DVH24" s="720"/>
      <c r="DVI24" s="720"/>
      <c r="DVJ24" s="720"/>
      <c r="DVK24" s="720"/>
      <c r="DVL24" s="720"/>
      <c r="DVM24" s="720"/>
      <c r="DVN24" s="720"/>
      <c r="DVO24" s="720"/>
      <c r="DVP24" s="720"/>
      <c r="DVQ24" s="720"/>
      <c r="DVR24" s="720"/>
      <c r="DVS24" s="720"/>
      <c r="DVT24" s="720"/>
      <c r="DVU24" s="720"/>
      <c r="DVV24" s="720"/>
      <c r="DVW24" s="720"/>
      <c r="DVX24" s="720"/>
      <c r="DVY24" s="720"/>
      <c r="DVZ24" s="720"/>
      <c r="DWA24" s="720"/>
      <c r="DWB24" s="720"/>
      <c r="DWC24" s="720"/>
      <c r="DWD24" s="720"/>
      <c r="DWE24" s="720"/>
      <c r="DWF24" s="720"/>
      <c r="DWG24" s="720"/>
      <c r="DWH24" s="720"/>
      <c r="DWI24" s="720"/>
      <c r="DWJ24" s="720"/>
      <c r="DWK24" s="720"/>
      <c r="DWL24" s="720"/>
      <c r="DWM24" s="720"/>
      <c r="DWN24" s="720"/>
      <c r="DWO24" s="720"/>
      <c r="DWP24" s="720"/>
      <c r="DWQ24" s="720"/>
      <c r="DWR24" s="720"/>
      <c r="DWS24" s="720"/>
      <c r="DWT24" s="720"/>
      <c r="DWU24" s="720"/>
      <c r="DWV24" s="720"/>
      <c r="DWW24" s="720"/>
      <c r="DWX24" s="720"/>
      <c r="DWY24" s="720"/>
      <c r="DWZ24" s="720"/>
      <c r="DXA24" s="720"/>
      <c r="DXB24" s="720"/>
      <c r="DXC24" s="720"/>
      <c r="DXD24" s="720"/>
      <c r="DXE24" s="720"/>
      <c r="DXF24" s="720"/>
      <c r="DXG24" s="720"/>
      <c r="DXH24" s="720"/>
      <c r="DXI24" s="720"/>
      <c r="DXJ24" s="720"/>
      <c r="DXK24" s="720"/>
      <c r="DXL24" s="720"/>
      <c r="DXM24" s="720"/>
      <c r="DXN24" s="720"/>
      <c r="DXO24" s="720"/>
      <c r="DXP24" s="720"/>
      <c r="DXQ24" s="720"/>
      <c r="DXR24" s="720"/>
      <c r="DXS24" s="720"/>
      <c r="DXT24" s="720"/>
      <c r="DXU24" s="720"/>
      <c r="DXV24" s="720"/>
      <c r="DXW24" s="720"/>
      <c r="DXX24" s="720"/>
      <c r="DXY24" s="720"/>
      <c r="DXZ24" s="720"/>
      <c r="DYA24" s="720"/>
      <c r="DYB24" s="720"/>
      <c r="DYC24" s="720"/>
      <c r="DYD24" s="720"/>
      <c r="DYE24" s="720"/>
      <c r="DYF24" s="720"/>
      <c r="DYG24" s="720"/>
      <c r="DYH24" s="720"/>
      <c r="DYI24" s="720"/>
      <c r="DYJ24" s="720"/>
      <c r="DYK24" s="720"/>
      <c r="DYL24" s="720"/>
      <c r="DYM24" s="720"/>
      <c r="DYN24" s="720"/>
      <c r="DYO24" s="720"/>
      <c r="DYP24" s="720"/>
      <c r="DYQ24" s="720"/>
      <c r="DYR24" s="720"/>
      <c r="DYS24" s="720"/>
      <c r="DYT24" s="720"/>
      <c r="DYU24" s="720"/>
      <c r="DYV24" s="720"/>
      <c r="DYW24" s="720"/>
      <c r="DYX24" s="720"/>
      <c r="DYY24" s="720"/>
      <c r="DYZ24" s="720"/>
      <c r="DZA24" s="720"/>
      <c r="DZB24" s="720"/>
      <c r="DZC24" s="720"/>
      <c r="DZD24" s="720"/>
      <c r="DZE24" s="720"/>
      <c r="DZF24" s="720"/>
      <c r="DZG24" s="720"/>
      <c r="DZH24" s="720"/>
      <c r="DZI24" s="720"/>
      <c r="DZJ24" s="720"/>
      <c r="DZK24" s="720"/>
      <c r="DZL24" s="720"/>
      <c r="DZM24" s="720"/>
      <c r="DZN24" s="720"/>
      <c r="DZO24" s="720"/>
      <c r="DZP24" s="720"/>
      <c r="DZQ24" s="720"/>
      <c r="DZR24" s="720"/>
      <c r="DZS24" s="720"/>
      <c r="DZT24" s="720"/>
      <c r="DZU24" s="720"/>
      <c r="DZV24" s="720"/>
      <c r="DZW24" s="720"/>
      <c r="DZX24" s="720"/>
      <c r="DZY24" s="720"/>
      <c r="DZZ24" s="720"/>
      <c r="EAA24" s="720"/>
      <c r="EAB24" s="720"/>
      <c r="EAC24" s="720"/>
      <c r="EAD24" s="720"/>
      <c r="EAE24" s="720"/>
      <c r="EAF24" s="720"/>
      <c r="EAG24" s="720"/>
      <c r="EAH24" s="720"/>
      <c r="EAI24" s="720"/>
      <c r="EAJ24" s="720"/>
      <c r="EAK24" s="720"/>
      <c r="EAL24" s="720"/>
      <c r="EAM24" s="720"/>
      <c r="EAN24" s="720"/>
      <c r="EAO24" s="720"/>
      <c r="EAP24" s="720"/>
      <c r="EAQ24" s="720"/>
      <c r="EAR24" s="720"/>
      <c r="EAS24" s="720"/>
      <c r="EAT24" s="720"/>
      <c r="EAU24" s="720"/>
      <c r="EAV24" s="720"/>
      <c r="EAW24" s="720"/>
      <c r="EAX24" s="720"/>
      <c r="EAY24" s="720"/>
      <c r="EAZ24" s="720"/>
      <c r="EBA24" s="720"/>
      <c r="EBB24" s="720"/>
      <c r="EBC24" s="720"/>
      <c r="EBD24" s="720"/>
      <c r="EBE24" s="720"/>
      <c r="EBF24" s="720"/>
      <c r="EBG24" s="720"/>
      <c r="EBH24" s="720"/>
      <c r="EBI24" s="720"/>
      <c r="EBJ24" s="720"/>
      <c r="EBK24" s="720"/>
      <c r="EBL24" s="720"/>
      <c r="EBM24" s="720"/>
      <c r="EBN24" s="720"/>
      <c r="EBO24" s="720"/>
      <c r="EBP24" s="720"/>
      <c r="EBQ24" s="720"/>
      <c r="EBR24" s="720"/>
      <c r="EBS24" s="720"/>
      <c r="EBT24" s="720"/>
      <c r="EBU24" s="720"/>
      <c r="EBV24" s="720"/>
      <c r="EBW24" s="720"/>
      <c r="EBX24" s="720"/>
      <c r="EBY24" s="720"/>
      <c r="EBZ24" s="720"/>
      <c r="ECA24" s="720"/>
      <c r="ECB24" s="720"/>
      <c r="ECC24" s="720"/>
      <c r="ECD24" s="720"/>
      <c r="ECE24" s="720"/>
      <c r="ECF24" s="720"/>
      <c r="ECG24" s="720"/>
      <c r="ECH24" s="720"/>
      <c r="ECI24" s="720"/>
      <c r="ECJ24" s="720"/>
      <c r="ECK24" s="720"/>
      <c r="ECL24" s="720"/>
      <c r="ECM24" s="720"/>
      <c r="ECN24" s="720"/>
      <c r="ECO24" s="720"/>
      <c r="ECP24" s="720"/>
      <c r="ECQ24" s="720"/>
      <c r="ECR24" s="720"/>
      <c r="ECS24" s="720"/>
      <c r="ECT24" s="720"/>
      <c r="ECU24" s="720"/>
      <c r="ECV24" s="720"/>
      <c r="ECW24" s="720"/>
      <c r="ECX24" s="720"/>
      <c r="ECY24" s="720"/>
      <c r="ECZ24" s="720"/>
      <c r="EDA24" s="720"/>
      <c r="EDB24" s="720"/>
      <c r="EDC24" s="720"/>
      <c r="EDD24" s="720"/>
      <c r="EDE24" s="720"/>
      <c r="EDF24" s="720"/>
      <c r="EDG24" s="720"/>
      <c r="EDH24" s="720"/>
      <c r="EDI24" s="720"/>
      <c r="EDJ24" s="720"/>
      <c r="EDK24" s="720"/>
      <c r="EDL24" s="720"/>
      <c r="EDM24" s="720"/>
      <c r="EDN24" s="720"/>
      <c r="EDO24" s="720"/>
      <c r="EDP24" s="720"/>
      <c r="EDQ24" s="720"/>
      <c r="EDR24" s="720"/>
      <c r="EDS24" s="720"/>
      <c r="EDT24" s="720"/>
      <c r="EDU24" s="720"/>
      <c r="EDV24" s="720"/>
      <c r="EDW24" s="720"/>
      <c r="EDX24" s="720"/>
      <c r="EDY24" s="720"/>
      <c r="EDZ24" s="720"/>
      <c r="EEA24" s="720"/>
      <c r="EEB24" s="720"/>
      <c r="EEC24" s="720"/>
      <c r="EED24" s="720"/>
      <c r="EEE24" s="720"/>
      <c r="EEF24" s="720"/>
      <c r="EEG24" s="720"/>
      <c r="EEH24" s="720"/>
      <c r="EEI24" s="720"/>
      <c r="EEJ24" s="720"/>
      <c r="EEK24" s="720"/>
      <c r="EEL24" s="720"/>
      <c r="EEM24" s="720"/>
      <c r="EEN24" s="720"/>
      <c r="EEO24" s="720"/>
      <c r="EEP24" s="720"/>
      <c r="EEQ24" s="720"/>
      <c r="EER24" s="720"/>
      <c r="EES24" s="720"/>
      <c r="EET24" s="720"/>
      <c r="EEU24" s="720"/>
      <c r="EEV24" s="720"/>
      <c r="EEW24" s="720"/>
      <c r="EEX24" s="720"/>
      <c r="EEY24" s="720"/>
      <c r="EEZ24" s="720"/>
      <c r="EFA24" s="720"/>
      <c r="EFB24" s="720"/>
      <c r="EFC24" s="720"/>
      <c r="EFD24" s="720"/>
      <c r="EFE24" s="720"/>
      <c r="EFF24" s="720"/>
      <c r="EFG24" s="720"/>
      <c r="EFH24" s="720"/>
      <c r="EFI24" s="720"/>
      <c r="EFJ24" s="720"/>
      <c r="EFK24" s="720"/>
      <c r="EFL24" s="720"/>
      <c r="EFM24" s="720"/>
      <c r="EFN24" s="720"/>
      <c r="EFO24" s="720"/>
      <c r="EFP24" s="720"/>
      <c r="EFQ24" s="720"/>
      <c r="EFR24" s="720"/>
      <c r="EFS24" s="720"/>
      <c r="EFT24" s="720"/>
      <c r="EFU24" s="720"/>
      <c r="EFV24" s="720"/>
      <c r="EFW24" s="720"/>
      <c r="EFX24" s="720"/>
      <c r="EFY24" s="720"/>
      <c r="EFZ24" s="720"/>
      <c r="EGA24" s="720"/>
      <c r="EGB24" s="720"/>
      <c r="EGC24" s="720"/>
      <c r="EGD24" s="720"/>
      <c r="EGE24" s="720"/>
      <c r="EGF24" s="720"/>
      <c r="EGG24" s="720"/>
      <c r="EGH24" s="720"/>
      <c r="EGI24" s="720"/>
      <c r="EGJ24" s="720"/>
      <c r="EGK24" s="720"/>
      <c r="EGL24" s="720"/>
      <c r="EGM24" s="720"/>
      <c r="EGN24" s="720"/>
      <c r="EGO24" s="720"/>
      <c r="EGP24" s="720"/>
      <c r="EGQ24" s="720"/>
      <c r="EGR24" s="720"/>
      <c r="EGS24" s="720"/>
      <c r="EGT24" s="720"/>
      <c r="EGU24" s="720"/>
      <c r="EGV24" s="720"/>
      <c r="EGW24" s="720"/>
      <c r="EGX24" s="720"/>
      <c r="EGY24" s="720"/>
      <c r="EGZ24" s="720"/>
      <c r="EHA24" s="720"/>
      <c r="EHB24" s="720"/>
      <c r="EHC24" s="720"/>
      <c r="EHD24" s="720"/>
      <c r="EHE24" s="720"/>
      <c r="EHF24" s="720"/>
      <c r="EHG24" s="720"/>
      <c r="EHH24" s="720"/>
      <c r="EHI24" s="720"/>
      <c r="EHJ24" s="720"/>
      <c r="EHK24" s="720"/>
      <c r="EHL24" s="720"/>
      <c r="EHM24" s="720"/>
      <c r="EHN24" s="720"/>
      <c r="EHO24" s="720"/>
      <c r="EHP24" s="720"/>
      <c r="EHQ24" s="720"/>
      <c r="EHR24" s="720"/>
      <c r="EHS24" s="720"/>
      <c r="EHT24" s="720"/>
      <c r="EHU24" s="720"/>
      <c r="EHV24" s="720"/>
      <c r="EHW24" s="720"/>
      <c r="EHX24" s="720"/>
      <c r="EHY24" s="720"/>
      <c r="EHZ24" s="720"/>
      <c r="EIA24" s="720"/>
      <c r="EIB24" s="720"/>
      <c r="EIC24" s="720"/>
      <c r="EID24" s="720"/>
      <c r="EIE24" s="720"/>
      <c r="EIF24" s="720"/>
      <c r="EIG24" s="720"/>
      <c r="EIH24" s="720"/>
      <c r="EII24" s="720"/>
      <c r="EIJ24" s="720"/>
      <c r="EIK24" s="720"/>
      <c r="EIL24" s="720"/>
      <c r="EIM24" s="720"/>
      <c r="EIN24" s="720"/>
      <c r="EIO24" s="720"/>
      <c r="EIP24" s="720"/>
      <c r="EIQ24" s="720"/>
      <c r="EIR24" s="720"/>
      <c r="EIS24" s="720"/>
      <c r="EIT24" s="720"/>
      <c r="EIU24" s="720"/>
      <c r="EIV24" s="720"/>
      <c r="EIW24" s="720"/>
      <c r="EIX24" s="720"/>
      <c r="EIY24" s="720"/>
      <c r="EIZ24" s="720"/>
      <c r="EJA24" s="720"/>
      <c r="EJB24" s="720"/>
      <c r="EJC24" s="720"/>
      <c r="EJD24" s="720"/>
      <c r="EJE24" s="720"/>
      <c r="EJF24" s="720"/>
      <c r="EJG24" s="720"/>
      <c r="EJH24" s="720"/>
      <c r="EJI24" s="720"/>
      <c r="EJJ24" s="720"/>
      <c r="EJK24" s="720"/>
      <c r="EJL24" s="720"/>
      <c r="EJM24" s="720"/>
      <c r="EJN24" s="720"/>
      <c r="EJO24" s="720"/>
      <c r="EJP24" s="720"/>
      <c r="EJQ24" s="720"/>
      <c r="EJR24" s="720"/>
      <c r="EJS24" s="720"/>
      <c r="EJT24" s="720"/>
      <c r="EJU24" s="720"/>
      <c r="EJV24" s="720"/>
      <c r="EJW24" s="720"/>
      <c r="EJX24" s="720"/>
      <c r="EJY24" s="720"/>
      <c r="EJZ24" s="720"/>
      <c r="EKA24" s="720"/>
      <c r="EKB24" s="720"/>
      <c r="EKC24" s="720"/>
      <c r="EKD24" s="720"/>
      <c r="EKE24" s="720"/>
      <c r="EKF24" s="720"/>
      <c r="EKG24" s="720"/>
      <c r="EKH24" s="720"/>
      <c r="EKI24" s="720"/>
      <c r="EKJ24" s="720"/>
      <c r="EKK24" s="720"/>
      <c r="EKL24" s="720"/>
      <c r="EKM24" s="720"/>
      <c r="EKN24" s="720"/>
      <c r="EKO24" s="720"/>
      <c r="EKP24" s="720"/>
      <c r="EKQ24" s="720"/>
      <c r="EKR24" s="720"/>
      <c r="EKS24" s="720"/>
      <c r="EKT24" s="720"/>
      <c r="EKU24" s="720"/>
      <c r="EKV24" s="720"/>
      <c r="EKW24" s="720"/>
      <c r="EKX24" s="720"/>
      <c r="EKY24" s="720"/>
      <c r="EKZ24" s="720"/>
      <c r="ELA24" s="720"/>
      <c r="ELB24" s="720"/>
      <c r="ELC24" s="720"/>
      <c r="ELD24" s="720"/>
      <c r="ELE24" s="720"/>
      <c r="ELF24" s="720"/>
      <c r="ELG24" s="720"/>
      <c r="ELH24" s="720"/>
      <c r="ELI24" s="720"/>
      <c r="ELJ24" s="720"/>
      <c r="ELK24" s="720"/>
      <c r="ELL24" s="720"/>
      <c r="ELM24" s="720"/>
      <c r="ELN24" s="720"/>
      <c r="ELO24" s="720"/>
      <c r="ELP24" s="720"/>
      <c r="ELQ24" s="720"/>
      <c r="ELR24" s="720"/>
      <c r="ELS24" s="720"/>
      <c r="ELT24" s="720"/>
      <c r="ELU24" s="720"/>
      <c r="ELV24" s="720"/>
      <c r="ELW24" s="720"/>
      <c r="ELX24" s="720"/>
      <c r="ELY24" s="720"/>
      <c r="ELZ24" s="720"/>
      <c r="EMA24" s="720"/>
      <c r="EMB24" s="720"/>
      <c r="EMC24" s="720"/>
      <c r="EMD24" s="720"/>
      <c r="EME24" s="720"/>
      <c r="EMF24" s="720"/>
      <c r="EMG24" s="720"/>
      <c r="EMH24" s="720"/>
      <c r="EMI24" s="720"/>
      <c r="EMJ24" s="720"/>
      <c r="EMK24" s="720"/>
      <c r="EML24" s="720"/>
      <c r="EMM24" s="720"/>
      <c r="EMN24" s="720"/>
      <c r="EMO24" s="720"/>
      <c r="EMP24" s="720"/>
      <c r="EMQ24" s="720"/>
      <c r="EMR24" s="720"/>
      <c r="EMS24" s="720"/>
      <c r="EMT24" s="720"/>
      <c r="EMU24" s="720"/>
      <c r="EMV24" s="720"/>
      <c r="EMW24" s="720"/>
      <c r="EMX24" s="720"/>
      <c r="EMY24" s="720"/>
      <c r="EMZ24" s="720"/>
      <c r="ENA24" s="720"/>
      <c r="ENB24" s="720"/>
      <c r="ENC24" s="720"/>
      <c r="END24" s="720"/>
      <c r="ENE24" s="720"/>
      <c r="ENF24" s="720"/>
      <c r="ENG24" s="720"/>
      <c r="ENH24" s="720"/>
      <c r="ENI24" s="720"/>
      <c r="ENJ24" s="720"/>
      <c r="ENK24" s="720"/>
      <c r="ENL24" s="720"/>
      <c r="ENM24" s="720"/>
      <c r="ENN24" s="720"/>
      <c r="ENO24" s="720"/>
      <c r="ENP24" s="720"/>
      <c r="ENQ24" s="720"/>
      <c r="ENR24" s="720"/>
      <c r="ENS24" s="720"/>
      <c r="ENT24" s="720"/>
      <c r="ENU24" s="720"/>
      <c r="ENV24" s="720"/>
      <c r="ENW24" s="720"/>
      <c r="ENX24" s="720"/>
      <c r="ENY24" s="720"/>
      <c r="ENZ24" s="720"/>
      <c r="EOA24" s="720"/>
      <c r="EOB24" s="720"/>
      <c r="EOC24" s="720"/>
      <c r="EOD24" s="720"/>
      <c r="EOE24" s="720"/>
      <c r="EOF24" s="720"/>
      <c r="EOG24" s="720"/>
      <c r="EOH24" s="720"/>
      <c r="EOI24" s="720"/>
      <c r="EOJ24" s="720"/>
      <c r="EOK24" s="720"/>
      <c r="EOL24" s="720"/>
      <c r="EOM24" s="720"/>
      <c r="EON24" s="720"/>
      <c r="EOO24" s="720"/>
      <c r="EOP24" s="720"/>
      <c r="EOQ24" s="720"/>
      <c r="EOR24" s="720"/>
      <c r="EOS24" s="720"/>
      <c r="EOT24" s="720"/>
      <c r="EOU24" s="720"/>
      <c r="EOV24" s="720"/>
      <c r="EOW24" s="720"/>
      <c r="EOX24" s="720"/>
      <c r="EOY24" s="720"/>
      <c r="EOZ24" s="720"/>
      <c r="EPA24" s="720"/>
      <c r="EPB24" s="720"/>
      <c r="EPC24" s="720"/>
      <c r="EPD24" s="720"/>
      <c r="EPE24" s="720"/>
      <c r="EPF24" s="720"/>
      <c r="EPG24" s="720"/>
      <c r="EPH24" s="720"/>
      <c r="EPI24" s="720"/>
      <c r="EPJ24" s="720"/>
      <c r="EPK24" s="720"/>
      <c r="EPL24" s="720"/>
      <c r="EPM24" s="720"/>
      <c r="EPN24" s="720"/>
      <c r="EPO24" s="720"/>
      <c r="EPP24" s="720"/>
      <c r="EPQ24" s="720"/>
      <c r="EPR24" s="720"/>
      <c r="EPS24" s="720"/>
      <c r="EPT24" s="720"/>
      <c r="EPU24" s="720"/>
      <c r="EPV24" s="720"/>
      <c r="EPW24" s="720"/>
      <c r="EPX24" s="720"/>
      <c r="EPY24" s="720"/>
      <c r="EPZ24" s="720"/>
      <c r="EQA24" s="720"/>
      <c r="EQB24" s="720"/>
      <c r="EQC24" s="720"/>
      <c r="EQD24" s="720"/>
      <c r="EQE24" s="720"/>
      <c r="EQF24" s="720"/>
      <c r="EQG24" s="720"/>
      <c r="EQH24" s="720"/>
      <c r="EQI24" s="720"/>
      <c r="EQJ24" s="720"/>
      <c r="EQK24" s="720"/>
      <c r="EQL24" s="720"/>
      <c r="EQM24" s="720"/>
      <c r="EQN24" s="720"/>
      <c r="EQO24" s="720"/>
      <c r="EQP24" s="720"/>
      <c r="EQQ24" s="720"/>
      <c r="EQR24" s="720"/>
      <c r="EQS24" s="720"/>
      <c r="EQT24" s="720"/>
      <c r="EQU24" s="720"/>
      <c r="EQV24" s="720"/>
      <c r="EQW24" s="720"/>
      <c r="EQX24" s="720"/>
      <c r="EQY24" s="720"/>
      <c r="EQZ24" s="720"/>
      <c r="ERA24" s="720"/>
      <c r="ERB24" s="720"/>
      <c r="ERC24" s="720"/>
      <c r="ERD24" s="720"/>
      <c r="ERE24" s="720"/>
      <c r="ERF24" s="720"/>
      <c r="ERG24" s="720"/>
      <c r="ERH24" s="720"/>
      <c r="ERI24" s="720"/>
      <c r="ERJ24" s="720"/>
      <c r="ERK24" s="720"/>
      <c r="ERL24" s="720"/>
      <c r="ERM24" s="720"/>
      <c r="ERN24" s="720"/>
      <c r="ERO24" s="720"/>
      <c r="ERP24" s="720"/>
      <c r="ERQ24" s="720"/>
      <c r="ERR24" s="720"/>
      <c r="ERS24" s="720"/>
      <c r="ERT24" s="720"/>
      <c r="ERU24" s="720"/>
      <c r="ERV24" s="720"/>
      <c r="ERW24" s="720"/>
      <c r="ERX24" s="720"/>
      <c r="ERY24" s="720"/>
      <c r="ERZ24" s="720"/>
      <c r="ESA24" s="720"/>
      <c r="ESB24" s="720"/>
      <c r="ESC24" s="720"/>
      <c r="ESD24" s="720"/>
      <c r="ESE24" s="720"/>
      <c r="ESF24" s="720"/>
      <c r="ESG24" s="720"/>
      <c r="ESH24" s="720"/>
      <c r="ESI24" s="720"/>
      <c r="ESJ24" s="720"/>
      <c r="ESK24" s="720"/>
      <c r="ESL24" s="720"/>
      <c r="ESM24" s="720"/>
      <c r="ESN24" s="720"/>
      <c r="ESO24" s="720"/>
      <c r="ESP24" s="720"/>
      <c r="ESQ24" s="720"/>
      <c r="ESR24" s="720"/>
      <c r="ESS24" s="720"/>
      <c r="EST24" s="720"/>
      <c r="ESU24" s="720"/>
      <c r="ESV24" s="720"/>
      <c r="ESW24" s="720"/>
      <c r="ESX24" s="720"/>
      <c r="ESY24" s="720"/>
      <c r="ESZ24" s="720"/>
      <c r="ETA24" s="720"/>
      <c r="ETB24" s="720"/>
      <c r="ETC24" s="720"/>
      <c r="ETD24" s="720"/>
      <c r="ETE24" s="720"/>
      <c r="ETF24" s="720"/>
      <c r="ETG24" s="720"/>
      <c r="ETH24" s="720"/>
      <c r="ETI24" s="720"/>
      <c r="ETJ24" s="720"/>
      <c r="ETK24" s="720"/>
      <c r="ETL24" s="720"/>
      <c r="ETM24" s="720"/>
      <c r="ETN24" s="720"/>
      <c r="ETO24" s="720"/>
      <c r="ETP24" s="720"/>
      <c r="ETQ24" s="720"/>
      <c r="ETR24" s="720"/>
      <c r="ETS24" s="720"/>
      <c r="ETT24" s="720"/>
      <c r="ETU24" s="720"/>
      <c r="ETV24" s="720"/>
      <c r="ETW24" s="720"/>
      <c r="ETX24" s="720"/>
      <c r="ETY24" s="720"/>
      <c r="ETZ24" s="720"/>
      <c r="EUA24" s="720"/>
      <c r="EUB24" s="720"/>
      <c r="EUC24" s="720"/>
      <c r="EUD24" s="720"/>
      <c r="EUE24" s="720"/>
      <c r="EUF24" s="720"/>
      <c r="EUG24" s="720"/>
      <c r="EUH24" s="720"/>
      <c r="EUI24" s="720"/>
      <c r="EUJ24" s="720"/>
      <c r="EUK24" s="720"/>
      <c r="EUL24" s="720"/>
      <c r="EUM24" s="720"/>
      <c r="EUN24" s="720"/>
      <c r="EUO24" s="720"/>
      <c r="EUP24" s="720"/>
      <c r="EUQ24" s="720"/>
      <c r="EUR24" s="720"/>
      <c r="EUS24" s="720"/>
      <c r="EUT24" s="720"/>
      <c r="EUU24" s="720"/>
      <c r="EUV24" s="720"/>
      <c r="EUW24" s="720"/>
      <c r="EUX24" s="720"/>
      <c r="EUY24" s="720"/>
      <c r="EUZ24" s="720"/>
      <c r="EVA24" s="720"/>
      <c r="EVB24" s="720"/>
      <c r="EVC24" s="720"/>
      <c r="EVD24" s="720"/>
      <c r="EVE24" s="720"/>
      <c r="EVF24" s="720"/>
      <c r="EVG24" s="720"/>
      <c r="EVH24" s="720"/>
      <c r="EVI24" s="720"/>
      <c r="EVJ24" s="720"/>
      <c r="EVK24" s="720"/>
      <c r="EVL24" s="720"/>
      <c r="EVM24" s="720"/>
      <c r="EVN24" s="720"/>
      <c r="EVO24" s="720"/>
      <c r="EVP24" s="720"/>
      <c r="EVQ24" s="720"/>
      <c r="EVR24" s="720"/>
      <c r="EVS24" s="720"/>
      <c r="EVT24" s="720"/>
      <c r="EVU24" s="720"/>
      <c r="EVV24" s="720"/>
      <c r="EVW24" s="720"/>
      <c r="EVX24" s="720"/>
      <c r="EVY24" s="720"/>
      <c r="EVZ24" s="720"/>
      <c r="EWA24" s="720"/>
      <c r="EWB24" s="720"/>
      <c r="EWC24" s="720"/>
      <c r="EWD24" s="720"/>
      <c r="EWE24" s="720"/>
      <c r="EWF24" s="720"/>
      <c r="EWG24" s="720"/>
      <c r="EWH24" s="720"/>
      <c r="EWI24" s="720"/>
      <c r="EWJ24" s="720"/>
      <c r="EWK24" s="720"/>
      <c r="EWL24" s="720"/>
      <c r="EWM24" s="720"/>
      <c r="EWN24" s="720"/>
      <c r="EWO24" s="720"/>
      <c r="EWP24" s="720"/>
      <c r="EWQ24" s="720"/>
      <c r="EWR24" s="720"/>
      <c r="EWS24" s="720"/>
      <c r="EWT24" s="720"/>
      <c r="EWU24" s="720"/>
      <c r="EWV24" s="720"/>
      <c r="EWW24" s="720"/>
      <c r="EWX24" s="720"/>
      <c r="EWY24" s="720"/>
      <c r="EWZ24" s="720"/>
      <c r="EXA24" s="720"/>
      <c r="EXB24" s="720"/>
      <c r="EXC24" s="720"/>
      <c r="EXD24" s="720"/>
      <c r="EXE24" s="720"/>
      <c r="EXF24" s="720"/>
      <c r="EXG24" s="720"/>
      <c r="EXH24" s="720"/>
      <c r="EXI24" s="720"/>
      <c r="EXJ24" s="720"/>
      <c r="EXK24" s="720"/>
      <c r="EXL24" s="720"/>
      <c r="EXM24" s="720"/>
      <c r="EXN24" s="720"/>
      <c r="EXO24" s="720"/>
      <c r="EXP24" s="720"/>
      <c r="EXQ24" s="720"/>
      <c r="EXR24" s="720"/>
      <c r="EXS24" s="720"/>
      <c r="EXT24" s="720"/>
      <c r="EXU24" s="720"/>
      <c r="EXV24" s="720"/>
      <c r="EXW24" s="720"/>
      <c r="EXX24" s="720"/>
      <c r="EXY24" s="720"/>
      <c r="EXZ24" s="720"/>
      <c r="EYA24" s="720"/>
      <c r="EYB24" s="720"/>
      <c r="EYC24" s="720"/>
      <c r="EYD24" s="720"/>
      <c r="EYE24" s="720"/>
      <c r="EYF24" s="720"/>
      <c r="EYG24" s="720"/>
      <c r="EYH24" s="720"/>
      <c r="EYI24" s="720"/>
      <c r="EYJ24" s="720"/>
      <c r="EYK24" s="720"/>
      <c r="EYL24" s="720"/>
      <c r="EYM24" s="720"/>
      <c r="EYN24" s="720"/>
      <c r="EYO24" s="720"/>
      <c r="EYP24" s="720"/>
      <c r="EYQ24" s="720"/>
      <c r="EYR24" s="720"/>
      <c r="EYS24" s="720"/>
      <c r="EYT24" s="720"/>
      <c r="EYU24" s="720"/>
      <c r="EYV24" s="720"/>
      <c r="EYW24" s="720"/>
      <c r="EYX24" s="720"/>
      <c r="EYY24" s="720"/>
      <c r="EYZ24" s="720"/>
      <c r="EZA24" s="720"/>
      <c r="EZB24" s="720"/>
      <c r="EZC24" s="720"/>
      <c r="EZD24" s="720"/>
      <c r="EZE24" s="720"/>
      <c r="EZF24" s="720"/>
      <c r="EZG24" s="720"/>
      <c r="EZH24" s="720"/>
      <c r="EZI24" s="720"/>
      <c r="EZJ24" s="720"/>
      <c r="EZK24" s="720"/>
      <c r="EZL24" s="720"/>
      <c r="EZM24" s="720"/>
      <c r="EZN24" s="720"/>
      <c r="EZO24" s="720"/>
      <c r="EZP24" s="720"/>
      <c r="EZQ24" s="720"/>
      <c r="EZR24" s="720"/>
      <c r="EZS24" s="720"/>
      <c r="EZT24" s="720"/>
      <c r="EZU24" s="720"/>
      <c r="EZV24" s="720"/>
      <c r="EZW24" s="720"/>
      <c r="EZX24" s="720"/>
      <c r="EZY24" s="720"/>
      <c r="EZZ24" s="720"/>
      <c r="FAA24" s="720"/>
      <c r="FAB24" s="720"/>
      <c r="FAC24" s="720"/>
      <c r="FAD24" s="720"/>
      <c r="FAE24" s="720"/>
      <c r="FAF24" s="720"/>
      <c r="FAG24" s="720"/>
      <c r="FAH24" s="720"/>
      <c r="FAI24" s="720"/>
      <c r="FAJ24" s="720"/>
      <c r="FAK24" s="720"/>
      <c r="FAL24" s="720"/>
      <c r="FAM24" s="720"/>
      <c r="FAN24" s="720"/>
      <c r="FAO24" s="720"/>
      <c r="FAP24" s="720"/>
      <c r="FAQ24" s="720"/>
      <c r="FAR24" s="720"/>
      <c r="FAS24" s="720"/>
      <c r="FAT24" s="720"/>
      <c r="FAU24" s="720"/>
      <c r="FAV24" s="720"/>
      <c r="FAW24" s="720"/>
      <c r="FAX24" s="720"/>
      <c r="FAY24" s="720"/>
      <c r="FAZ24" s="720"/>
      <c r="FBA24" s="720"/>
      <c r="FBB24" s="720"/>
      <c r="FBC24" s="720"/>
      <c r="FBD24" s="720"/>
      <c r="FBE24" s="720"/>
      <c r="FBF24" s="720"/>
      <c r="FBG24" s="720"/>
      <c r="FBH24" s="720"/>
      <c r="FBI24" s="720"/>
      <c r="FBJ24" s="720"/>
      <c r="FBK24" s="720"/>
      <c r="FBL24" s="720"/>
      <c r="FBM24" s="720"/>
      <c r="FBN24" s="720"/>
      <c r="FBO24" s="720"/>
      <c r="FBP24" s="720"/>
      <c r="FBQ24" s="720"/>
      <c r="FBR24" s="720"/>
      <c r="FBS24" s="720"/>
      <c r="FBT24" s="720"/>
      <c r="FBU24" s="720"/>
      <c r="FBV24" s="720"/>
      <c r="FBW24" s="720"/>
      <c r="FBX24" s="720"/>
      <c r="FBY24" s="720"/>
      <c r="FBZ24" s="720"/>
      <c r="FCA24" s="720"/>
      <c r="FCB24" s="720"/>
      <c r="FCC24" s="720"/>
      <c r="FCD24" s="720"/>
      <c r="FCE24" s="720"/>
      <c r="FCF24" s="720"/>
      <c r="FCG24" s="720"/>
      <c r="FCH24" s="720"/>
      <c r="FCI24" s="720"/>
      <c r="FCJ24" s="720"/>
      <c r="FCK24" s="720"/>
      <c r="FCL24" s="720"/>
      <c r="FCM24" s="720"/>
      <c r="FCN24" s="720"/>
      <c r="FCO24" s="720"/>
      <c r="FCP24" s="720"/>
      <c r="FCQ24" s="720"/>
      <c r="FCR24" s="720"/>
      <c r="FCS24" s="720"/>
      <c r="FCT24" s="720"/>
      <c r="FCU24" s="720"/>
      <c r="FCV24" s="720"/>
      <c r="FCW24" s="720"/>
      <c r="FCX24" s="720"/>
      <c r="FCY24" s="720"/>
      <c r="FCZ24" s="720"/>
      <c r="FDA24" s="720"/>
      <c r="FDB24" s="720"/>
      <c r="FDC24" s="720"/>
      <c r="FDD24" s="720"/>
      <c r="FDE24" s="720"/>
      <c r="FDF24" s="720"/>
      <c r="FDG24" s="720"/>
      <c r="FDH24" s="720"/>
      <c r="FDI24" s="720"/>
      <c r="FDJ24" s="720"/>
      <c r="FDK24" s="720"/>
      <c r="FDL24" s="720"/>
      <c r="FDM24" s="720"/>
      <c r="FDN24" s="720"/>
      <c r="FDO24" s="720"/>
      <c r="FDP24" s="720"/>
      <c r="FDQ24" s="720"/>
      <c r="FDR24" s="720"/>
      <c r="FDS24" s="720"/>
      <c r="FDT24" s="720"/>
      <c r="FDU24" s="720"/>
      <c r="FDV24" s="720"/>
      <c r="FDW24" s="720"/>
      <c r="FDX24" s="720"/>
      <c r="FDY24" s="720"/>
      <c r="FDZ24" s="720"/>
      <c r="FEA24" s="720"/>
      <c r="FEB24" s="720"/>
      <c r="FEC24" s="720"/>
      <c r="FED24" s="720"/>
      <c r="FEE24" s="720"/>
      <c r="FEF24" s="720"/>
      <c r="FEG24" s="720"/>
      <c r="FEH24" s="720"/>
      <c r="FEI24" s="720"/>
      <c r="FEJ24" s="720"/>
      <c r="FEK24" s="720"/>
      <c r="FEL24" s="720"/>
      <c r="FEM24" s="720"/>
      <c r="FEN24" s="720"/>
      <c r="FEO24" s="720"/>
      <c r="FEP24" s="720"/>
      <c r="FEQ24" s="720"/>
      <c r="FER24" s="720"/>
      <c r="FES24" s="720"/>
      <c r="FET24" s="720"/>
      <c r="FEU24" s="720"/>
      <c r="FEV24" s="720"/>
      <c r="FEW24" s="720"/>
      <c r="FEX24" s="720"/>
      <c r="FEY24" s="720"/>
      <c r="FEZ24" s="720"/>
      <c r="FFA24" s="720"/>
      <c r="FFB24" s="720"/>
      <c r="FFC24" s="720"/>
      <c r="FFD24" s="720"/>
      <c r="FFE24" s="720"/>
      <c r="FFF24" s="720"/>
      <c r="FFG24" s="720"/>
      <c r="FFH24" s="720"/>
      <c r="FFI24" s="720"/>
      <c r="FFJ24" s="720"/>
      <c r="FFK24" s="720"/>
      <c r="FFL24" s="720"/>
      <c r="FFM24" s="720"/>
      <c r="FFN24" s="720"/>
      <c r="FFO24" s="720"/>
      <c r="FFP24" s="720"/>
      <c r="FFQ24" s="720"/>
      <c r="FFR24" s="720"/>
      <c r="FFS24" s="720"/>
      <c r="FFT24" s="720"/>
      <c r="FFU24" s="720"/>
      <c r="FFV24" s="720"/>
      <c r="FFW24" s="720"/>
      <c r="FFX24" s="720"/>
      <c r="FFY24" s="720"/>
      <c r="FFZ24" s="720"/>
      <c r="FGA24" s="720"/>
      <c r="FGB24" s="720"/>
      <c r="FGC24" s="720"/>
      <c r="FGD24" s="720"/>
      <c r="FGE24" s="720"/>
      <c r="FGF24" s="720"/>
      <c r="FGG24" s="720"/>
      <c r="FGH24" s="720"/>
      <c r="FGI24" s="720"/>
      <c r="FGJ24" s="720"/>
      <c r="FGK24" s="720"/>
      <c r="FGL24" s="720"/>
      <c r="FGM24" s="720"/>
      <c r="FGN24" s="720"/>
      <c r="FGO24" s="720"/>
      <c r="FGP24" s="720"/>
      <c r="FGQ24" s="720"/>
      <c r="FGR24" s="720"/>
      <c r="FGS24" s="720"/>
      <c r="FGT24" s="720"/>
      <c r="FGU24" s="720"/>
      <c r="FGV24" s="720"/>
      <c r="FGW24" s="720"/>
      <c r="FGX24" s="720"/>
      <c r="FGY24" s="720"/>
      <c r="FGZ24" s="720"/>
      <c r="FHA24" s="720"/>
      <c r="FHB24" s="720"/>
      <c r="FHC24" s="720"/>
      <c r="FHD24" s="720"/>
      <c r="FHE24" s="720"/>
      <c r="FHF24" s="720"/>
      <c r="FHG24" s="720"/>
      <c r="FHH24" s="720"/>
      <c r="FHI24" s="720"/>
      <c r="FHJ24" s="720"/>
      <c r="FHK24" s="720"/>
      <c r="FHL24" s="720"/>
      <c r="FHM24" s="720"/>
      <c r="FHN24" s="720"/>
      <c r="FHO24" s="720"/>
      <c r="FHP24" s="720"/>
      <c r="FHQ24" s="720"/>
      <c r="FHR24" s="720"/>
      <c r="FHS24" s="720"/>
      <c r="FHT24" s="720"/>
      <c r="FHU24" s="720"/>
      <c r="FHV24" s="720"/>
      <c r="FHW24" s="720"/>
      <c r="FHX24" s="720"/>
      <c r="FHY24" s="720"/>
      <c r="FHZ24" s="720"/>
      <c r="FIA24" s="720"/>
      <c r="FIB24" s="720"/>
      <c r="FIC24" s="720"/>
      <c r="FID24" s="720"/>
      <c r="FIE24" s="720"/>
      <c r="FIF24" s="720"/>
      <c r="FIG24" s="720"/>
      <c r="FIH24" s="720"/>
      <c r="FII24" s="720"/>
      <c r="FIJ24" s="720"/>
      <c r="FIK24" s="720"/>
      <c r="FIL24" s="720"/>
      <c r="FIM24" s="720"/>
      <c r="FIN24" s="720"/>
      <c r="FIO24" s="720"/>
      <c r="FIP24" s="720"/>
      <c r="FIQ24" s="720"/>
      <c r="FIR24" s="720"/>
      <c r="FIS24" s="720"/>
      <c r="FIT24" s="720"/>
      <c r="FIU24" s="720"/>
      <c r="FIV24" s="720"/>
      <c r="FIW24" s="720"/>
      <c r="FIX24" s="720"/>
      <c r="FIY24" s="720"/>
      <c r="FIZ24" s="720"/>
      <c r="FJA24" s="720"/>
      <c r="FJB24" s="720"/>
      <c r="FJC24" s="720"/>
      <c r="FJD24" s="720"/>
      <c r="FJE24" s="720"/>
      <c r="FJF24" s="720"/>
      <c r="FJG24" s="720"/>
      <c r="FJH24" s="720"/>
      <c r="FJI24" s="720"/>
      <c r="FJJ24" s="720"/>
      <c r="FJK24" s="720"/>
      <c r="FJL24" s="720"/>
      <c r="FJM24" s="720"/>
      <c r="FJN24" s="720"/>
      <c r="FJO24" s="720"/>
      <c r="FJP24" s="720"/>
      <c r="FJQ24" s="720"/>
      <c r="FJR24" s="720"/>
      <c r="FJS24" s="720"/>
      <c r="FJT24" s="720"/>
      <c r="FJU24" s="720"/>
      <c r="FJV24" s="720"/>
      <c r="FJW24" s="720"/>
      <c r="FJX24" s="720"/>
      <c r="FJY24" s="720"/>
      <c r="FJZ24" s="720"/>
      <c r="FKA24" s="720"/>
      <c r="FKB24" s="720"/>
      <c r="FKC24" s="720"/>
      <c r="FKD24" s="720"/>
      <c r="FKE24" s="720"/>
      <c r="FKF24" s="720"/>
      <c r="FKG24" s="720"/>
      <c r="FKH24" s="720"/>
      <c r="FKI24" s="720"/>
      <c r="FKJ24" s="720"/>
      <c r="FKK24" s="720"/>
      <c r="FKL24" s="720"/>
      <c r="FKM24" s="720"/>
      <c r="FKN24" s="720"/>
      <c r="FKO24" s="720"/>
      <c r="FKP24" s="720"/>
      <c r="FKQ24" s="720"/>
      <c r="FKR24" s="720"/>
      <c r="FKS24" s="720"/>
      <c r="FKT24" s="720"/>
      <c r="FKU24" s="720"/>
      <c r="FKV24" s="720"/>
      <c r="FKW24" s="720"/>
      <c r="FKX24" s="720"/>
      <c r="FKY24" s="720"/>
      <c r="FKZ24" s="720"/>
      <c r="FLA24" s="720"/>
      <c r="FLB24" s="720"/>
      <c r="FLC24" s="720"/>
      <c r="FLD24" s="720"/>
      <c r="FLE24" s="720"/>
      <c r="FLF24" s="720"/>
      <c r="FLG24" s="720"/>
      <c r="FLH24" s="720"/>
      <c r="FLI24" s="720"/>
      <c r="FLJ24" s="720"/>
      <c r="FLK24" s="720"/>
      <c r="FLL24" s="720"/>
      <c r="FLM24" s="720"/>
      <c r="FLN24" s="720"/>
      <c r="FLO24" s="720"/>
      <c r="FLP24" s="720"/>
      <c r="FLQ24" s="720"/>
      <c r="FLR24" s="720"/>
      <c r="FLS24" s="720"/>
      <c r="FLT24" s="720"/>
      <c r="FLU24" s="720"/>
      <c r="FLV24" s="720"/>
      <c r="FLW24" s="720"/>
      <c r="FLX24" s="720"/>
      <c r="FLY24" s="720"/>
      <c r="FLZ24" s="720"/>
      <c r="FMA24" s="720"/>
      <c r="FMB24" s="720"/>
      <c r="FMC24" s="720"/>
      <c r="FMD24" s="720"/>
      <c r="FME24" s="720"/>
      <c r="FMF24" s="720"/>
      <c r="FMG24" s="720"/>
      <c r="FMH24" s="720"/>
      <c r="FMI24" s="720"/>
      <c r="FMJ24" s="720"/>
      <c r="FMK24" s="720"/>
      <c r="FML24" s="720"/>
      <c r="FMM24" s="720"/>
      <c r="FMN24" s="720"/>
      <c r="FMO24" s="720"/>
      <c r="FMP24" s="720"/>
      <c r="FMQ24" s="720"/>
      <c r="FMR24" s="720"/>
      <c r="FMS24" s="720"/>
      <c r="FMT24" s="720"/>
      <c r="FMU24" s="720"/>
      <c r="FMV24" s="720"/>
      <c r="FMW24" s="720"/>
      <c r="FMX24" s="720"/>
      <c r="FMY24" s="720"/>
      <c r="FMZ24" s="720"/>
      <c r="FNA24" s="720"/>
      <c r="FNB24" s="720"/>
      <c r="FNC24" s="720"/>
      <c r="FND24" s="720"/>
      <c r="FNE24" s="720"/>
      <c r="FNF24" s="720"/>
      <c r="FNG24" s="720"/>
      <c r="FNH24" s="720"/>
      <c r="FNI24" s="720"/>
      <c r="FNJ24" s="720"/>
      <c r="FNK24" s="720"/>
      <c r="FNL24" s="720"/>
      <c r="FNM24" s="720"/>
      <c r="FNN24" s="720"/>
      <c r="FNO24" s="720"/>
      <c r="FNP24" s="720"/>
      <c r="FNQ24" s="720"/>
      <c r="FNR24" s="720"/>
      <c r="FNS24" s="720"/>
      <c r="FNT24" s="720"/>
      <c r="FNU24" s="720"/>
      <c r="FNV24" s="720"/>
      <c r="FNW24" s="720"/>
      <c r="FNX24" s="720"/>
      <c r="FNY24" s="720"/>
      <c r="FNZ24" s="720"/>
      <c r="FOA24" s="720"/>
      <c r="FOB24" s="720"/>
      <c r="FOC24" s="720"/>
      <c r="FOD24" s="720"/>
      <c r="FOE24" s="720"/>
      <c r="FOF24" s="720"/>
      <c r="FOG24" s="720"/>
      <c r="FOH24" s="720"/>
      <c r="FOI24" s="720"/>
      <c r="FOJ24" s="720"/>
      <c r="FOK24" s="720"/>
      <c r="FOL24" s="720"/>
      <c r="FOM24" s="720"/>
      <c r="FON24" s="720"/>
      <c r="FOO24" s="720"/>
      <c r="FOP24" s="720"/>
      <c r="FOQ24" s="720"/>
      <c r="FOR24" s="720"/>
      <c r="FOS24" s="720"/>
      <c r="FOT24" s="720"/>
      <c r="FOU24" s="720"/>
      <c r="FOV24" s="720"/>
      <c r="FOW24" s="720"/>
      <c r="FOX24" s="720"/>
      <c r="FOY24" s="720"/>
      <c r="FOZ24" s="720"/>
      <c r="FPA24" s="720"/>
      <c r="FPB24" s="720"/>
      <c r="FPC24" s="720"/>
      <c r="FPD24" s="720"/>
      <c r="FPE24" s="720"/>
      <c r="FPF24" s="720"/>
      <c r="FPG24" s="720"/>
      <c r="FPH24" s="720"/>
      <c r="FPI24" s="720"/>
      <c r="FPJ24" s="720"/>
      <c r="FPK24" s="720"/>
      <c r="FPL24" s="720"/>
      <c r="FPM24" s="720"/>
      <c r="FPN24" s="720"/>
      <c r="FPO24" s="720"/>
      <c r="FPP24" s="720"/>
      <c r="FPQ24" s="720"/>
      <c r="FPR24" s="720"/>
      <c r="FPS24" s="720"/>
      <c r="FPT24" s="720"/>
      <c r="FPU24" s="720"/>
      <c r="FPV24" s="720"/>
      <c r="FPW24" s="720"/>
      <c r="FPX24" s="720"/>
      <c r="FPY24" s="720"/>
      <c r="FPZ24" s="720"/>
      <c r="FQA24" s="720"/>
      <c r="FQB24" s="720"/>
      <c r="FQC24" s="720"/>
      <c r="FQD24" s="720"/>
      <c r="FQE24" s="720"/>
      <c r="FQF24" s="720"/>
      <c r="FQG24" s="720"/>
      <c r="FQH24" s="720"/>
      <c r="FQI24" s="720"/>
      <c r="FQJ24" s="720"/>
      <c r="FQK24" s="720"/>
      <c r="FQL24" s="720"/>
      <c r="FQM24" s="720"/>
      <c r="FQN24" s="720"/>
      <c r="FQO24" s="720"/>
      <c r="FQP24" s="720"/>
      <c r="FQQ24" s="720"/>
      <c r="FQR24" s="720"/>
      <c r="FQS24" s="720"/>
      <c r="FQT24" s="720"/>
      <c r="FQU24" s="720"/>
      <c r="FQV24" s="720"/>
      <c r="FQW24" s="720"/>
      <c r="FQX24" s="720"/>
      <c r="FQY24" s="720"/>
      <c r="FQZ24" s="720"/>
      <c r="FRA24" s="720"/>
      <c r="FRB24" s="720"/>
      <c r="FRC24" s="720"/>
      <c r="FRD24" s="720"/>
      <c r="FRE24" s="720"/>
      <c r="FRF24" s="720"/>
      <c r="FRG24" s="720"/>
      <c r="FRH24" s="720"/>
      <c r="FRI24" s="720"/>
      <c r="FRJ24" s="720"/>
      <c r="FRK24" s="720"/>
      <c r="FRL24" s="720"/>
      <c r="FRM24" s="720"/>
      <c r="FRN24" s="720"/>
      <c r="FRO24" s="720"/>
      <c r="FRP24" s="720"/>
      <c r="FRQ24" s="720"/>
      <c r="FRR24" s="720"/>
      <c r="FRS24" s="720"/>
      <c r="FRT24" s="720"/>
      <c r="FRU24" s="720"/>
      <c r="FRV24" s="720"/>
      <c r="FRW24" s="720"/>
      <c r="FRX24" s="720"/>
      <c r="FRY24" s="720"/>
      <c r="FRZ24" s="720"/>
      <c r="FSA24" s="720"/>
      <c r="FSB24" s="720"/>
      <c r="FSC24" s="720"/>
      <c r="FSD24" s="720"/>
      <c r="FSE24" s="720"/>
      <c r="FSF24" s="720"/>
      <c r="FSG24" s="720"/>
      <c r="FSH24" s="720"/>
      <c r="FSI24" s="720"/>
      <c r="FSJ24" s="720"/>
      <c r="FSK24" s="720"/>
      <c r="FSL24" s="720"/>
      <c r="FSM24" s="720"/>
      <c r="FSN24" s="720"/>
      <c r="FSO24" s="720"/>
      <c r="FSP24" s="720"/>
      <c r="FSQ24" s="720"/>
      <c r="FSR24" s="720"/>
      <c r="FSS24" s="720"/>
      <c r="FST24" s="720"/>
      <c r="FSU24" s="720"/>
      <c r="FSV24" s="720"/>
      <c r="FSW24" s="720"/>
      <c r="FSX24" s="720"/>
      <c r="FSY24" s="720"/>
      <c r="FSZ24" s="720"/>
      <c r="FTA24" s="720"/>
      <c r="FTB24" s="720"/>
      <c r="FTC24" s="720"/>
      <c r="FTD24" s="720"/>
      <c r="FTE24" s="720"/>
      <c r="FTF24" s="720"/>
      <c r="FTG24" s="720"/>
      <c r="FTH24" s="720"/>
      <c r="FTI24" s="720"/>
      <c r="FTJ24" s="720"/>
      <c r="FTK24" s="720"/>
      <c r="FTL24" s="720"/>
      <c r="FTM24" s="720"/>
      <c r="FTN24" s="720"/>
      <c r="FTO24" s="720"/>
      <c r="FTP24" s="720"/>
      <c r="FTQ24" s="720"/>
      <c r="FTR24" s="720"/>
      <c r="FTS24" s="720"/>
      <c r="FTT24" s="720"/>
      <c r="FTU24" s="720"/>
      <c r="FTV24" s="720"/>
      <c r="FTW24" s="720"/>
      <c r="FTX24" s="720"/>
      <c r="FTY24" s="720"/>
      <c r="FTZ24" s="720"/>
      <c r="FUA24" s="720"/>
      <c r="FUB24" s="720"/>
      <c r="FUC24" s="720"/>
      <c r="FUD24" s="720"/>
      <c r="FUE24" s="720"/>
      <c r="FUF24" s="720"/>
      <c r="FUG24" s="720"/>
      <c r="FUH24" s="720"/>
      <c r="FUI24" s="720"/>
      <c r="FUJ24" s="720"/>
      <c r="FUK24" s="720"/>
      <c r="FUL24" s="720"/>
      <c r="FUM24" s="720"/>
      <c r="FUN24" s="720"/>
      <c r="FUO24" s="720"/>
      <c r="FUP24" s="720"/>
      <c r="FUQ24" s="720"/>
      <c r="FUR24" s="720"/>
      <c r="FUS24" s="720"/>
      <c r="FUT24" s="720"/>
      <c r="FUU24" s="720"/>
      <c r="FUV24" s="720"/>
      <c r="FUW24" s="720"/>
      <c r="FUX24" s="720"/>
      <c r="FUY24" s="720"/>
      <c r="FUZ24" s="720"/>
      <c r="FVA24" s="720"/>
      <c r="FVB24" s="720"/>
      <c r="FVC24" s="720"/>
      <c r="FVD24" s="720"/>
      <c r="FVE24" s="720"/>
      <c r="FVF24" s="720"/>
      <c r="FVG24" s="720"/>
      <c r="FVH24" s="720"/>
      <c r="FVI24" s="720"/>
      <c r="FVJ24" s="720"/>
      <c r="FVK24" s="720"/>
      <c r="FVL24" s="720"/>
      <c r="FVM24" s="720"/>
      <c r="FVN24" s="720"/>
      <c r="FVO24" s="720"/>
      <c r="FVP24" s="720"/>
      <c r="FVQ24" s="720"/>
      <c r="FVR24" s="720"/>
      <c r="FVS24" s="720"/>
      <c r="FVT24" s="720"/>
      <c r="FVU24" s="720"/>
      <c r="FVV24" s="720"/>
      <c r="FVW24" s="720"/>
      <c r="FVX24" s="720"/>
      <c r="FVY24" s="720"/>
      <c r="FVZ24" s="720"/>
      <c r="FWA24" s="720"/>
      <c r="FWB24" s="720"/>
      <c r="FWC24" s="720"/>
      <c r="FWD24" s="720"/>
      <c r="FWE24" s="720"/>
      <c r="FWF24" s="720"/>
      <c r="FWG24" s="720"/>
      <c r="FWH24" s="720"/>
      <c r="FWI24" s="720"/>
      <c r="FWJ24" s="720"/>
      <c r="FWK24" s="720"/>
      <c r="FWL24" s="720"/>
      <c r="FWM24" s="720"/>
      <c r="FWN24" s="720"/>
      <c r="FWO24" s="720"/>
      <c r="FWP24" s="720"/>
      <c r="FWQ24" s="720"/>
      <c r="FWR24" s="720"/>
      <c r="FWS24" s="720"/>
      <c r="FWT24" s="720"/>
      <c r="FWU24" s="720"/>
      <c r="FWV24" s="720"/>
      <c r="FWW24" s="720"/>
      <c r="FWX24" s="720"/>
      <c r="FWY24" s="720"/>
      <c r="FWZ24" s="720"/>
      <c r="FXA24" s="720"/>
      <c r="FXB24" s="720"/>
      <c r="FXC24" s="720"/>
      <c r="FXD24" s="720"/>
      <c r="FXE24" s="720"/>
      <c r="FXF24" s="720"/>
      <c r="FXG24" s="720"/>
      <c r="FXH24" s="720"/>
      <c r="FXI24" s="720"/>
      <c r="FXJ24" s="720"/>
      <c r="FXK24" s="720"/>
      <c r="FXL24" s="720"/>
      <c r="FXM24" s="720"/>
      <c r="FXN24" s="720"/>
      <c r="FXO24" s="720"/>
      <c r="FXP24" s="720"/>
      <c r="FXQ24" s="720"/>
      <c r="FXR24" s="720"/>
      <c r="FXS24" s="720"/>
      <c r="FXT24" s="720"/>
      <c r="FXU24" s="720"/>
      <c r="FXV24" s="720"/>
      <c r="FXW24" s="720"/>
      <c r="FXX24" s="720"/>
      <c r="FXY24" s="720"/>
      <c r="FXZ24" s="720"/>
      <c r="FYA24" s="720"/>
      <c r="FYB24" s="720"/>
      <c r="FYC24" s="720"/>
      <c r="FYD24" s="720"/>
      <c r="FYE24" s="720"/>
      <c r="FYF24" s="720"/>
      <c r="FYG24" s="720"/>
      <c r="FYH24" s="720"/>
      <c r="FYI24" s="720"/>
      <c r="FYJ24" s="720"/>
      <c r="FYK24" s="720"/>
      <c r="FYL24" s="720"/>
      <c r="FYM24" s="720"/>
      <c r="FYN24" s="720"/>
      <c r="FYO24" s="720"/>
      <c r="FYP24" s="720"/>
      <c r="FYQ24" s="720"/>
      <c r="FYR24" s="720"/>
      <c r="FYS24" s="720"/>
      <c r="FYT24" s="720"/>
      <c r="FYU24" s="720"/>
      <c r="FYV24" s="720"/>
      <c r="FYW24" s="720"/>
      <c r="FYX24" s="720"/>
      <c r="FYY24" s="720"/>
      <c r="FYZ24" s="720"/>
      <c r="FZA24" s="720"/>
      <c r="FZB24" s="720"/>
      <c r="FZC24" s="720"/>
      <c r="FZD24" s="720"/>
      <c r="FZE24" s="720"/>
      <c r="FZF24" s="720"/>
      <c r="FZG24" s="720"/>
      <c r="FZH24" s="720"/>
      <c r="FZI24" s="720"/>
      <c r="FZJ24" s="720"/>
      <c r="FZK24" s="720"/>
      <c r="FZL24" s="720"/>
      <c r="FZM24" s="720"/>
      <c r="FZN24" s="720"/>
      <c r="FZO24" s="720"/>
      <c r="FZP24" s="720"/>
      <c r="FZQ24" s="720"/>
      <c r="FZR24" s="720"/>
      <c r="FZS24" s="720"/>
      <c r="FZT24" s="720"/>
      <c r="FZU24" s="720"/>
      <c r="FZV24" s="720"/>
      <c r="FZW24" s="720"/>
      <c r="FZX24" s="720"/>
      <c r="FZY24" s="720"/>
      <c r="FZZ24" s="720"/>
      <c r="GAA24" s="720"/>
      <c r="GAB24" s="720"/>
      <c r="GAC24" s="720"/>
      <c r="GAD24" s="720"/>
      <c r="GAE24" s="720"/>
      <c r="GAF24" s="720"/>
      <c r="GAG24" s="720"/>
      <c r="GAH24" s="720"/>
      <c r="GAI24" s="720"/>
      <c r="GAJ24" s="720"/>
      <c r="GAK24" s="720"/>
      <c r="GAL24" s="720"/>
      <c r="GAM24" s="720"/>
      <c r="GAN24" s="720"/>
      <c r="GAO24" s="720"/>
      <c r="GAP24" s="720"/>
      <c r="GAQ24" s="720"/>
      <c r="GAR24" s="720"/>
      <c r="GAS24" s="720"/>
      <c r="GAT24" s="720"/>
      <c r="GAU24" s="720"/>
      <c r="GAV24" s="720"/>
      <c r="GAW24" s="720"/>
      <c r="GAX24" s="720"/>
      <c r="GAY24" s="720"/>
      <c r="GAZ24" s="720"/>
      <c r="GBA24" s="720"/>
      <c r="GBB24" s="720"/>
      <c r="GBC24" s="720"/>
      <c r="GBD24" s="720"/>
      <c r="GBE24" s="720"/>
      <c r="GBF24" s="720"/>
      <c r="GBG24" s="720"/>
      <c r="GBH24" s="720"/>
      <c r="GBI24" s="720"/>
      <c r="GBJ24" s="720"/>
      <c r="GBK24" s="720"/>
      <c r="GBL24" s="720"/>
      <c r="GBM24" s="720"/>
      <c r="GBN24" s="720"/>
      <c r="GBO24" s="720"/>
      <c r="GBP24" s="720"/>
      <c r="GBQ24" s="720"/>
      <c r="GBR24" s="720"/>
      <c r="GBS24" s="720"/>
      <c r="GBT24" s="720"/>
      <c r="GBU24" s="720"/>
      <c r="GBV24" s="720"/>
      <c r="GBW24" s="720"/>
      <c r="GBX24" s="720"/>
      <c r="GBY24" s="720"/>
      <c r="GBZ24" s="720"/>
      <c r="GCA24" s="720"/>
      <c r="GCB24" s="720"/>
      <c r="GCC24" s="720"/>
      <c r="GCD24" s="720"/>
      <c r="GCE24" s="720"/>
      <c r="GCF24" s="720"/>
      <c r="GCG24" s="720"/>
      <c r="GCH24" s="720"/>
      <c r="GCI24" s="720"/>
      <c r="GCJ24" s="720"/>
      <c r="GCK24" s="720"/>
      <c r="GCL24" s="720"/>
      <c r="GCM24" s="720"/>
      <c r="GCN24" s="720"/>
      <c r="GCO24" s="720"/>
      <c r="GCP24" s="720"/>
      <c r="GCQ24" s="720"/>
      <c r="GCR24" s="720"/>
      <c r="GCS24" s="720"/>
      <c r="GCT24" s="720"/>
      <c r="GCU24" s="720"/>
      <c r="GCV24" s="720"/>
      <c r="GCW24" s="720"/>
      <c r="GCX24" s="720"/>
      <c r="GCY24" s="720"/>
      <c r="GCZ24" s="720"/>
      <c r="GDA24" s="720"/>
      <c r="GDB24" s="720"/>
      <c r="GDC24" s="720"/>
      <c r="GDD24" s="720"/>
      <c r="GDE24" s="720"/>
      <c r="GDF24" s="720"/>
      <c r="GDG24" s="720"/>
      <c r="GDH24" s="720"/>
      <c r="GDI24" s="720"/>
      <c r="GDJ24" s="720"/>
      <c r="GDK24" s="720"/>
      <c r="GDL24" s="720"/>
      <c r="GDM24" s="720"/>
      <c r="GDN24" s="720"/>
      <c r="GDO24" s="720"/>
      <c r="GDP24" s="720"/>
      <c r="GDQ24" s="720"/>
      <c r="GDR24" s="720"/>
      <c r="GDS24" s="720"/>
      <c r="GDT24" s="720"/>
      <c r="GDU24" s="720"/>
      <c r="GDV24" s="720"/>
      <c r="GDW24" s="720"/>
      <c r="GDX24" s="720"/>
      <c r="GDY24" s="720"/>
      <c r="GDZ24" s="720"/>
      <c r="GEA24" s="720"/>
      <c r="GEB24" s="720"/>
      <c r="GEC24" s="720"/>
      <c r="GED24" s="720"/>
      <c r="GEE24" s="720"/>
      <c r="GEF24" s="720"/>
      <c r="GEG24" s="720"/>
      <c r="GEH24" s="720"/>
      <c r="GEI24" s="720"/>
      <c r="GEJ24" s="720"/>
      <c r="GEK24" s="720"/>
      <c r="GEL24" s="720"/>
      <c r="GEM24" s="720"/>
      <c r="GEN24" s="720"/>
      <c r="GEO24" s="720"/>
      <c r="GEP24" s="720"/>
      <c r="GEQ24" s="720"/>
      <c r="GER24" s="720"/>
      <c r="GES24" s="720"/>
      <c r="GET24" s="720"/>
      <c r="GEU24" s="720"/>
      <c r="GEV24" s="720"/>
      <c r="GEW24" s="720"/>
      <c r="GEX24" s="720"/>
      <c r="GEY24" s="720"/>
      <c r="GEZ24" s="720"/>
      <c r="GFA24" s="720"/>
      <c r="GFB24" s="720"/>
      <c r="GFC24" s="720"/>
      <c r="GFD24" s="720"/>
      <c r="GFE24" s="720"/>
      <c r="GFF24" s="720"/>
      <c r="GFG24" s="720"/>
      <c r="GFH24" s="720"/>
      <c r="GFI24" s="720"/>
      <c r="GFJ24" s="720"/>
      <c r="GFK24" s="720"/>
      <c r="GFL24" s="720"/>
      <c r="GFM24" s="720"/>
      <c r="GFN24" s="720"/>
      <c r="GFO24" s="720"/>
      <c r="GFP24" s="720"/>
      <c r="GFQ24" s="720"/>
      <c r="GFR24" s="720"/>
      <c r="GFS24" s="720"/>
      <c r="GFT24" s="720"/>
      <c r="GFU24" s="720"/>
      <c r="GFV24" s="720"/>
      <c r="GFW24" s="720"/>
      <c r="GFX24" s="720"/>
      <c r="GFY24" s="720"/>
      <c r="GFZ24" s="720"/>
      <c r="GGA24" s="720"/>
      <c r="GGB24" s="720"/>
      <c r="GGC24" s="720"/>
      <c r="GGD24" s="720"/>
      <c r="GGE24" s="720"/>
      <c r="GGF24" s="720"/>
      <c r="GGG24" s="720"/>
      <c r="GGH24" s="720"/>
      <c r="GGI24" s="720"/>
      <c r="GGJ24" s="720"/>
      <c r="GGK24" s="720"/>
      <c r="GGL24" s="720"/>
      <c r="GGM24" s="720"/>
      <c r="GGN24" s="720"/>
      <c r="GGO24" s="720"/>
      <c r="GGP24" s="720"/>
      <c r="GGQ24" s="720"/>
      <c r="GGR24" s="720"/>
      <c r="GGS24" s="720"/>
      <c r="GGT24" s="720"/>
      <c r="GGU24" s="720"/>
      <c r="GGV24" s="720"/>
      <c r="GGW24" s="720"/>
      <c r="GGX24" s="720"/>
      <c r="GGY24" s="720"/>
      <c r="GGZ24" s="720"/>
      <c r="GHA24" s="720"/>
      <c r="GHB24" s="720"/>
      <c r="GHC24" s="720"/>
      <c r="GHD24" s="720"/>
      <c r="GHE24" s="720"/>
      <c r="GHF24" s="720"/>
      <c r="GHG24" s="720"/>
      <c r="GHH24" s="720"/>
      <c r="GHI24" s="720"/>
      <c r="GHJ24" s="720"/>
      <c r="GHK24" s="720"/>
      <c r="GHL24" s="720"/>
      <c r="GHM24" s="720"/>
      <c r="GHN24" s="720"/>
      <c r="GHO24" s="720"/>
      <c r="GHP24" s="720"/>
      <c r="GHQ24" s="720"/>
      <c r="GHR24" s="720"/>
      <c r="GHS24" s="720"/>
      <c r="GHT24" s="720"/>
      <c r="GHU24" s="720"/>
      <c r="GHV24" s="720"/>
      <c r="GHW24" s="720"/>
      <c r="GHX24" s="720"/>
      <c r="GHY24" s="720"/>
      <c r="GHZ24" s="720"/>
      <c r="GIA24" s="720"/>
      <c r="GIB24" s="720"/>
      <c r="GIC24" s="720"/>
      <c r="GID24" s="720"/>
      <c r="GIE24" s="720"/>
      <c r="GIF24" s="720"/>
      <c r="GIG24" s="720"/>
      <c r="GIH24" s="720"/>
      <c r="GII24" s="720"/>
      <c r="GIJ24" s="720"/>
      <c r="GIK24" s="720"/>
      <c r="GIL24" s="720"/>
      <c r="GIM24" s="720"/>
      <c r="GIN24" s="720"/>
      <c r="GIO24" s="720"/>
      <c r="GIP24" s="720"/>
      <c r="GIQ24" s="720"/>
      <c r="GIR24" s="720"/>
      <c r="GIS24" s="720"/>
      <c r="GIT24" s="720"/>
      <c r="GIU24" s="720"/>
      <c r="GIV24" s="720"/>
      <c r="GIW24" s="720"/>
      <c r="GIX24" s="720"/>
      <c r="GIY24" s="720"/>
      <c r="GIZ24" s="720"/>
      <c r="GJA24" s="720"/>
      <c r="GJB24" s="720"/>
      <c r="GJC24" s="720"/>
      <c r="GJD24" s="720"/>
      <c r="GJE24" s="720"/>
      <c r="GJF24" s="720"/>
      <c r="GJG24" s="720"/>
      <c r="GJH24" s="720"/>
      <c r="GJI24" s="720"/>
      <c r="GJJ24" s="720"/>
      <c r="GJK24" s="720"/>
      <c r="GJL24" s="720"/>
      <c r="GJM24" s="720"/>
      <c r="GJN24" s="720"/>
      <c r="GJO24" s="720"/>
      <c r="GJP24" s="720"/>
      <c r="GJQ24" s="720"/>
      <c r="GJR24" s="720"/>
      <c r="GJS24" s="720"/>
      <c r="GJT24" s="720"/>
      <c r="GJU24" s="720"/>
      <c r="GJV24" s="720"/>
      <c r="GJW24" s="720"/>
      <c r="GJX24" s="720"/>
      <c r="GJY24" s="720"/>
      <c r="GJZ24" s="720"/>
      <c r="GKA24" s="720"/>
      <c r="GKB24" s="720"/>
      <c r="GKC24" s="720"/>
      <c r="GKD24" s="720"/>
      <c r="GKE24" s="720"/>
      <c r="GKF24" s="720"/>
      <c r="GKG24" s="720"/>
      <c r="GKH24" s="720"/>
      <c r="GKI24" s="720"/>
      <c r="GKJ24" s="720"/>
      <c r="GKK24" s="720"/>
      <c r="GKL24" s="720"/>
      <c r="GKM24" s="720"/>
      <c r="GKN24" s="720"/>
      <c r="GKO24" s="720"/>
      <c r="GKP24" s="720"/>
      <c r="GKQ24" s="720"/>
      <c r="GKR24" s="720"/>
      <c r="GKS24" s="720"/>
      <c r="GKT24" s="720"/>
      <c r="GKU24" s="720"/>
      <c r="GKV24" s="720"/>
      <c r="GKW24" s="720"/>
      <c r="GKX24" s="720"/>
      <c r="GKY24" s="720"/>
      <c r="GKZ24" s="720"/>
      <c r="GLA24" s="720"/>
      <c r="GLB24" s="720"/>
      <c r="GLC24" s="720"/>
      <c r="GLD24" s="720"/>
      <c r="GLE24" s="720"/>
      <c r="GLF24" s="720"/>
      <c r="GLG24" s="720"/>
      <c r="GLH24" s="720"/>
      <c r="GLI24" s="720"/>
      <c r="GLJ24" s="720"/>
      <c r="GLK24" s="720"/>
      <c r="GLL24" s="720"/>
      <c r="GLM24" s="720"/>
      <c r="GLN24" s="720"/>
      <c r="GLO24" s="720"/>
      <c r="GLP24" s="720"/>
      <c r="GLQ24" s="720"/>
      <c r="GLR24" s="720"/>
      <c r="GLS24" s="720"/>
      <c r="GLT24" s="720"/>
      <c r="GLU24" s="720"/>
      <c r="GLV24" s="720"/>
      <c r="GLW24" s="720"/>
      <c r="GLX24" s="720"/>
      <c r="GLY24" s="720"/>
      <c r="GLZ24" s="720"/>
      <c r="GMA24" s="720"/>
      <c r="GMB24" s="720"/>
      <c r="GMC24" s="720"/>
      <c r="GMD24" s="720"/>
      <c r="GME24" s="720"/>
      <c r="GMF24" s="720"/>
      <c r="GMG24" s="720"/>
      <c r="GMH24" s="720"/>
      <c r="GMI24" s="720"/>
      <c r="GMJ24" s="720"/>
      <c r="GMK24" s="720"/>
      <c r="GML24" s="720"/>
      <c r="GMM24" s="720"/>
      <c r="GMN24" s="720"/>
      <c r="GMO24" s="720"/>
      <c r="GMP24" s="720"/>
      <c r="GMQ24" s="720"/>
      <c r="GMR24" s="720"/>
      <c r="GMS24" s="720"/>
      <c r="GMT24" s="720"/>
      <c r="GMU24" s="720"/>
      <c r="GMV24" s="720"/>
      <c r="GMW24" s="720"/>
      <c r="GMX24" s="720"/>
      <c r="GMY24" s="720"/>
      <c r="GMZ24" s="720"/>
      <c r="GNA24" s="720"/>
      <c r="GNB24" s="720"/>
      <c r="GNC24" s="720"/>
      <c r="GND24" s="720"/>
      <c r="GNE24" s="720"/>
      <c r="GNF24" s="720"/>
      <c r="GNG24" s="720"/>
      <c r="GNH24" s="720"/>
      <c r="GNI24" s="720"/>
      <c r="GNJ24" s="720"/>
      <c r="GNK24" s="720"/>
      <c r="GNL24" s="720"/>
      <c r="GNM24" s="720"/>
      <c r="GNN24" s="720"/>
      <c r="GNO24" s="720"/>
      <c r="GNP24" s="720"/>
      <c r="GNQ24" s="720"/>
      <c r="GNR24" s="720"/>
      <c r="GNS24" s="720"/>
      <c r="GNT24" s="720"/>
      <c r="GNU24" s="720"/>
      <c r="GNV24" s="720"/>
      <c r="GNW24" s="720"/>
      <c r="GNX24" s="720"/>
      <c r="GNY24" s="720"/>
      <c r="GNZ24" s="720"/>
      <c r="GOA24" s="720"/>
      <c r="GOB24" s="720"/>
      <c r="GOC24" s="720"/>
      <c r="GOD24" s="720"/>
      <c r="GOE24" s="720"/>
      <c r="GOF24" s="720"/>
      <c r="GOG24" s="720"/>
      <c r="GOH24" s="720"/>
      <c r="GOI24" s="720"/>
      <c r="GOJ24" s="720"/>
      <c r="GOK24" s="720"/>
      <c r="GOL24" s="720"/>
      <c r="GOM24" s="720"/>
      <c r="GON24" s="720"/>
      <c r="GOO24" s="720"/>
      <c r="GOP24" s="720"/>
      <c r="GOQ24" s="720"/>
      <c r="GOR24" s="720"/>
      <c r="GOS24" s="720"/>
      <c r="GOT24" s="720"/>
      <c r="GOU24" s="720"/>
      <c r="GOV24" s="720"/>
      <c r="GOW24" s="720"/>
      <c r="GOX24" s="720"/>
      <c r="GOY24" s="720"/>
      <c r="GOZ24" s="720"/>
      <c r="GPA24" s="720"/>
      <c r="GPB24" s="720"/>
      <c r="GPC24" s="720"/>
      <c r="GPD24" s="720"/>
      <c r="GPE24" s="720"/>
      <c r="GPF24" s="720"/>
      <c r="GPG24" s="720"/>
      <c r="GPH24" s="720"/>
      <c r="GPI24" s="720"/>
      <c r="GPJ24" s="720"/>
      <c r="GPK24" s="720"/>
      <c r="GPL24" s="720"/>
      <c r="GPM24" s="720"/>
      <c r="GPN24" s="720"/>
      <c r="GPO24" s="720"/>
      <c r="GPP24" s="720"/>
      <c r="GPQ24" s="720"/>
      <c r="GPR24" s="720"/>
      <c r="GPS24" s="720"/>
      <c r="GPT24" s="720"/>
      <c r="GPU24" s="720"/>
      <c r="GPV24" s="720"/>
      <c r="GPW24" s="720"/>
      <c r="GPX24" s="720"/>
      <c r="GPY24" s="720"/>
      <c r="GPZ24" s="720"/>
      <c r="GQA24" s="720"/>
      <c r="GQB24" s="720"/>
      <c r="GQC24" s="720"/>
      <c r="GQD24" s="720"/>
      <c r="GQE24" s="720"/>
      <c r="GQF24" s="720"/>
      <c r="GQG24" s="720"/>
      <c r="GQH24" s="720"/>
      <c r="GQI24" s="720"/>
      <c r="GQJ24" s="720"/>
      <c r="GQK24" s="720"/>
      <c r="GQL24" s="720"/>
      <c r="GQM24" s="720"/>
      <c r="GQN24" s="720"/>
      <c r="GQO24" s="720"/>
      <c r="GQP24" s="720"/>
      <c r="GQQ24" s="720"/>
      <c r="GQR24" s="720"/>
      <c r="GQS24" s="720"/>
      <c r="GQT24" s="720"/>
      <c r="GQU24" s="720"/>
      <c r="GQV24" s="720"/>
      <c r="GQW24" s="720"/>
      <c r="GQX24" s="720"/>
      <c r="GQY24" s="720"/>
      <c r="GQZ24" s="720"/>
      <c r="GRA24" s="720"/>
      <c r="GRB24" s="720"/>
      <c r="GRC24" s="720"/>
      <c r="GRD24" s="720"/>
      <c r="GRE24" s="720"/>
      <c r="GRF24" s="720"/>
      <c r="GRG24" s="720"/>
      <c r="GRH24" s="720"/>
      <c r="GRI24" s="720"/>
      <c r="GRJ24" s="720"/>
      <c r="GRK24" s="720"/>
      <c r="GRL24" s="720"/>
      <c r="GRM24" s="720"/>
      <c r="GRN24" s="720"/>
      <c r="GRO24" s="720"/>
      <c r="GRP24" s="720"/>
      <c r="GRQ24" s="720"/>
      <c r="GRR24" s="720"/>
      <c r="GRS24" s="720"/>
      <c r="GRT24" s="720"/>
      <c r="GRU24" s="720"/>
      <c r="GRV24" s="720"/>
      <c r="GRW24" s="720"/>
      <c r="GRX24" s="720"/>
      <c r="GRY24" s="720"/>
      <c r="GRZ24" s="720"/>
      <c r="GSA24" s="720"/>
      <c r="GSB24" s="720"/>
      <c r="GSC24" s="720"/>
      <c r="GSD24" s="720"/>
      <c r="GSE24" s="720"/>
      <c r="GSF24" s="720"/>
      <c r="GSG24" s="720"/>
      <c r="GSH24" s="720"/>
      <c r="GSI24" s="720"/>
      <c r="GSJ24" s="720"/>
      <c r="GSK24" s="720"/>
      <c r="GSL24" s="720"/>
      <c r="GSM24" s="720"/>
      <c r="GSN24" s="720"/>
      <c r="GSO24" s="720"/>
      <c r="GSP24" s="720"/>
      <c r="GSQ24" s="720"/>
      <c r="GSR24" s="720"/>
      <c r="GSS24" s="720"/>
      <c r="GST24" s="720"/>
      <c r="GSU24" s="720"/>
      <c r="GSV24" s="720"/>
      <c r="GSW24" s="720"/>
      <c r="GSX24" s="720"/>
      <c r="GSY24" s="720"/>
      <c r="GSZ24" s="720"/>
      <c r="GTA24" s="720"/>
      <c r="GTB24" s="720"/>
      <c r="GTC24" s="720"/>
      <c r="GTD24" s="720"/>
      <c r="GTE24" s="720"/>
      <c r="GTF24" s="720"/>
      <c r="GTG24" s="720"/>
      <c r="GTH24" s="720"/>
      <c r="GTI24" s="720"/>
      <c r="GTJ24" s="720"/>
      <c r="GTK24" s="720"/>
      <c r="GTL24" s="720"/>
      <c r="GTM24" s="720"/>
      <c r="GTN24" s="720"/>
      <c r="GTO24" s="720"/>
      <c r="GTP24" s="720"/>
      <c r="GTQ24" s="720"/>
      <c r="GTR24" s="720"/>
      <c r="GTS24" s="720"/>
      <c r="GTT24" s="720"/>
      <c r="GTU24" s="720"/>
      <c r="GTV24" s="720"/>
      <c r="GTW24" s="720"/>
      <c r="GTX24" s="720"/>
      <c r="GTY24" s="720"/>
      <c r="GTZ24" s="720"/>
      <c r="GUA24" s="720"/>
      <c r="GUB24" s="720"/>
      <c r="GUC24" s="720"/>
      <c r="GUD24" s="720"/>
      <c r="GUE24" s="720"/>
      <c r="GUF24" s="720"/>
      <c r="GUG24" s="720"/>
      <c r="GUH24" s="720"/>
      <c r="GUI24" s="720"/>
      <c r="GUJ24" s="720"/>
      <c r="GUK24" s="720"/>
      <c r="GUL24" s="720"/>
      <c r="GUM24" s="720"/>
      <c r="GUN24" s="720"/>
      <c r="GUO24" s="720"/>
      <c r="GUP24" s="720"/>
      <c r="GUQ24" s="720"/>
      <c r="GUR24" s="720"/>
      <c r="GUS24" s="720"/>
      <c r="GUT24" s="720"/>
      <c r="GUU24" s="720"/>
      <c r="GUV24" s="720"/>
      <c r="GUW24" s="720"/>
      <c r="GUX24" s="720"/>
      <c r="GUY24" s="720"/>
      <c r="GUZ24" s="720"/>
      <c r="GVA24" s="720"/>
      <c r="GVB24" s="720"/>
      <c r="GVC24" s="720"/>
      <c r="GVD24" s="720"/>
      <c r="GVE24" s="720"/>
      <c r="GVF24" s="720"/>
      <c r="GVG24" s="720"/>
      <c r="GVH24" s="720"/>
      <c r="GVI24" s="720"/>
      <c r="GVJ24" s="720"/>
      <c r="GVK24" s="720"/>
      <c r="GVL24" s="720"/>
      <c r="GVM24" s="720"/>
      <c r="GVN24" s="720"/>
      <c r="GVO24" s="720"/>
      <c r="GVP24" s="720"/>
      <c r="GVQ24" s="720"/>
      <c r="GVR24" s="720"/>
      <c r="GVS24" s="720"/>
      <c r="GVT24" s="720"/>
      <c r="GVU24" s="720"/>
      <c r="GVV24" s="720"/>
      <c r="GVW24" s="720"/>
      <c r="GVX24" s="720"/>
      <c r="GVY24" s="720"/>
      <c r="GVZ24" s="720"/>
      <c r="GWA24" s="720"/>
      <c r="GWB24" s="720"/>
      <c r="GWC24" s="720"/>
      <c r="GWD24" s="720"/>
      <c r="GWE24" s="720"/>
      <c r="GWF24" s="720"/>
      <c r="GWG24" s="720"/>
      <c r="GWH24" s="720"/>
      <c r="GWI24" s="720"/>
      <c r="GWJ24" s="720"/>
      <c r="GWK24" s="720"/>
      <c r="GWL24" s="720"/>
      <c r="GWM24" s="720"/>
      <c r="GWN24" s="720"/>
      <c r="GWO24" s="720"/>
      <c r="GWP24" s="720"/>
      <c r="GWQ24" s="720"/>
      <c r="GWR24" s="720"/>
      <c r="GWS24" s="720"/>
      <c r="GWT24" s="720"/>
      <c r="GWU24" s="720"/>
      <c r="GWV24" s="720"/>
      <c r="GWW24" s="720"/>
      <c r="GWX24" s="720"/>
      <c r="GWY24" s="720"/>
      <c r="GWZ24" s="720"/>
      <c r="GXA24" s="720"/>
      <c r="GXB24" s="720"/>
      <c r="GXC24" s="720"/>
      <c r="GXD24" s="720"/>
      <c r="GXE24" s="720"/>
      <c r="GXF24" s="720"/>
      <c r="GXG24" s="720"/>
      <c r="GXH24" s="720"/>
      <c r="GXI24" s="720"/>
      <c r="GXJ24" s="720"/>
      <c r="GXK24" s="720"/>
      <c r="GXL24" s="720"/>
      <c r="GXM24" s="720"/>
      <c r="GXN24" s="720"/>
      <c r="GXO24" s="720"/>
      <c r="GXP24" s="720"/>
      <c r="GXQ24" s="720"/>
      <c r="GXR24" s="720"/>
      <c r="GXS24" s="720"/>
      <c r="GXT24" s="720"/>
      <c r="GXU24" s="720"/>
      <c r="GXV24" s="720"/>
      <c r="GXW24" s="720"/>
      <c r="GXX24" s="720"/>
      <c r="GXY24" s="720"/>
      <c r="GXZ24" s="720"/>
      <c r="GYA24" s="720"/>
      <c r="GYB24" s="720"/>
      <c r="GYC24" s="720"/>
      <c r="GYD24" s="720"/>
      <c r="GYE24" s="720"/>
      <c r="GYF24" s="720"/>
      <c r="GYG24" s="720"/>
      <c r="GYH24" s="720"/>
      <c r="GYI24" s="720"/>
      <c r="GYJ24" s="720"/>
      <c r="GYK24" s="720"/>
      <c r="GYL24" s="720"/>
      <c r="GYM24" s="720"/>
      <c r="GYN24" s="720"/>
      <c r="GYO24" s="720"/>
      <c r="GYP24" s="720"/>
      <c r="GYQ24" s="720"/>
      <c r="GYR24" s="720"/>
      <c r="GYS24" s="720"/>
      <c r="GYT24" s="720"/>
      <c r="GYU24" s="720"/>
      <c r="GYV24" s="720"/>
      <c r="GYW24" s="720"/>
      <c r="GYX24" s="720"/>
      <c r="GYY24" s="720"/>
      <c r="GYZ24" s="720"/>
      <c r="GZA24" s="720"/>
      <c r="GZB24" s="720"/>
      <c r="GZC24" s="720"/>
      <c r="GZD24" s="720"/>
      <c r="GZE24" s="720"/>
      <c r="GZF24" s="720"/>
      <c r="GZG24" s="720"/>
      <c r="GZH24" s="720"/>
      <c r="GZI24" s="720"/>
      <c r="GZJ24" s="720"/>
      <c r="GZK24" s="720"/>
      <c r="GZL24" s="720"/>
      <c r="GZM24" s="720"/>
      <c r="GZN24" s="720"/>
      <c r="GZO24" s="720"/>
      <c r="GZP24" s="720"/>
      <c r="GZQ24" s="720"/>
      <c r="GZR24" s="720"/>
      <c r="GZS24" s="720"/>
      <c r="GZT24" s="720"/>
      <c r="GZU24" s="720"/>
      <c r="GZV24" s="720"/>
      <c r="GZW24" s="720"/>
      <c r="GZX24" s="720"/>
      <c r="GZY24" s="720"/>
      <c r="GZZ24" s="720"/>
      <c r="HAA24" s="720"/>
      <c r="HAB24" s="720"/>
      <c r="HAC24" s="720"/>
      <c r="HAD24" s="720"/>
      <c r="HAE24" s="720"/>
      <c r="HAF24" s="720"/>
      <c r="HAG24" s="720"/>
      <c r="HAH24" s="720"/>
      <c r="HAI24" s="720"/>
      <c r="HAJ24" s="720"/>
      <c r="HAK24" s="720"/>
      <c r="HAL24" s="720"/>
      <c r="HAM24" s="720"/>
      <c r="HAN24" s="720"/>
      <c r="HAO24" s="720"/>
      <c r="HAP24" s="720"/>
      <c r="HAQ24" s="720"/>
      <c r="HAR24" s="720"/>
      <c r="HAS24" s="720"/>
      <c r="HAT24" s="720"/>
      <c r="HAU24" s="720"/>
      <c r="HAV24" s="720"/>
      <c r="HAW24" s="720"/>
      <c r="HAX24" s="720"/>
      <c r="HAY24" s="720"/>
      <c r="HAZ24" s="720"/>
      <c r="HBA24" s="720"/>
      <c r="HBB24" s="720"/>
      <c r="HBC24" s="720"/>
      <c r="HBD24" s="720"/>
      <c r="HBE24" s="720"/>
      <c r="HBF24" s="720"/>
      <c r="HBG24" s="720"/>
      <c r="HBH24" s="720"/>
      <c r="HBI24" s="720"/>
      <c r="HBJ24" s="720"/>
      <c r="HBK24" s="720"/>
      <c r="HBL24" s="720"/>
      <c r="HBM24" s="720"/>
      <c r="HBN24" s="720"/>
      <c r="HBO24" s="720"/>
      <c r="HBP24" s="720"/>
      <c r="HBQ24" s="720"/>
      <c r="HBR24" s="720"/>
      <c r="HBS24" s="720"/>
      <c r="HBT24" s="720"/>
      <c r="HBU24" s="720"/>
      <c r="HBV24" s="720"/>
      <c r="HBW24" s="720"/>
      <c r="HBX24" s="720"/>
      <c r="HBY24" s="720"/>
      <c r="HBZ24" s="720"/>
      <c r="HCA24" s="720"/>
      <c r="HCB24" s="720"/>
      <c r="HCC24" s="720"/>
      <c r="HCD24" s="720"/>
      <c r="HCE24" s="720"/>
      <c r="HCF24" s="720"/>
      <c r="HCG24" s="720"/>
      <c r="HCH24" s="720"/>
      <c r="HCI24" s="720"/>
      <c r="HCJ24" s="720"/>
      <c r="HCK24" s="720"/>
      <c r="HCL24" s="720"/>
      <c r="HCM24" s="720"/>
      <c r="HCN24" s="720"/>
      <c r="HCO24" s="720"/>
      <c r="HCP24" s="720"/>
      <c r="HCQ24" s="720"/>
      <c r="HCR24" s="720"/>
      <c r="HCS24" s="720"/>
      <c r="HCT24" s="720"/>
      <c r="HCU24" s="720"/>
      <c r="HCV24" s="720"/>
      <c r="HCW24" s="720"/>
      <c r="HCX24" s="720"/>
      <c r="HCY24" s="720"/>
      <c r="HCZ24" s="720"/>
      <c r="HDA24" s="720"/>
      <c r="HDB24" s="720"/>
      <c r="HDC24" s="720"/>
      <c r="HDD24" s="720"/>
      <c r="HDE24" s="720"/>
      <c r="HDF24" s="720"/>
      <c r="HDG24" s="720"/>
      <c r="HDH24" s="720"/>
      <c r="HDI24" s="720"/>
      <c r="HDJ24" s="720"/>
      <c r="HDK24" s="720"/>
      <c r="HDL24" s="720"/>
      <c r="HDM24" s="720"/>
      <c r="HDN24" s="720"/>
      <c r="HDO24" s="720"/>
      <c r="HDP24" s="720"/>
      <c r="HDQ24" s="720"/>
      <c r="HDR24" s="720"/>
      <c r="HDS24" s="720"/>
      <c r="HDT24" s="720"/>
      <c r="HDU24" s="720"/>
      <c r="HDV24" s="720"/>
      <c r="HDW24" s="720"/>
      <c r="HDX24" s="720"/>
      <c r="HDY24" s="720"/>
      <c r="HDZ24" s="720"/>
      <c r="HEA24" s="720"/>
      <c r="HEB24" s="720"/>
      <c r="HEC24" s="720"/>
      <c r="HED24" s="720"/>
      <c r="HEE24" s="720"/>
      <c r="HEF24" s="720"/>
      <c r="HEG24" s="720"/>
      <c r="HEH24" s="720"/>
      <c r="HEI24" s="720"/>
      <c r="HEJ24" s="720"/>
      <c r="HEK24" s="720"/>
      <c r="HEL24" s="720"/>
      <c r="HEM24" s="720"/>
      <c r="HEN24" s="720"/>
      <c r="HEO24" s="720"/>
      <c r="HEP24" s="720"/>
      <c r="HEQ24" s="720"/>
      <c r="HER24" s="720"/>
      <c r="HES24" s="720"/>
      <c r="HET24" s="720"/>
      <c r="HEU24" s="720"/>
      <c r="HEV24" s="720"/>
      <c r="HEW24" s="720"/>
      <c r="HEX24" s="720"/>
      <c r="HEY24" s="720"/>
      <c r="HEZ24" s="720"/>
      <c r="HFA24" s="720"/>
      <c r="HFB24" s="720"/>
      <c r="HFC24" s="720"/>
      <c r="HFD24" s="720"/>
      <c r="HFE24" s="720"/>
      <c r="HFF24" s="720"/>
      <c r="HFG24" s="720"/>
      <c r="HFH24" s="720"/>
      <c r="HFI24" s="720"/>
      <c r="HFJ24" s="720"/>
      <c r="HFK24" s="720"/>
      <c r="HFL24" s="720"/>
      <c r="HFM24" s="720"/>
      <c r="HFN24" s="720"/>
      <c r="HFO24" s="720"/>
      <c r="HFP24" s="720"/>
      <c r="HFQ24" s="720"/>
      <c r="HFR24" s="720"/>
      <c r="HFS24" s="720"/>
      <c r="HFT24" s="720"/>
      <c r="HFU24" s="720"/>
      <c r="HFV24" s="720"/>
      <c r="HFW24" s="720"/>
      <c r="HFX24" s="720"/>
      <c r="HFY24" s="720"/>
      <c r="HFZ24" s="720"/>
      <c r="HGA24" s="720"/>
      <c r="HGB24" s="720"/>
      <c r="HGC24" s="720"/>
      <c r="HGD24" s="720"/>
      <c r="HGE24" s="720"/>
      <c r="HGF24" s="720"/>
      <c r="HGG24" s="720"/>
      <c r="HGH24" s="720"/>
      <c r="HGI24" s="720"/>
      <c r="HGJ24" s="720"/>
      <c r="HGK24" s="720"/>
      <c r="HGL24" s="720"/>
      <c r="HGM24" s="720"/>
      <c r="HGN24" s="720"/>
      <c r="HGO24" s="720"/>
      <c r="HGP24" s="720"/>
      <c r="HGQ24" s="720"/>
      <c r="HGR24" s="720"/>
      <c r="HGS24" s="720"/>
      <c r="HGT24" s="720"/>
      <c r="HGU24" s="720"/>
      <c r="HGV24" s="720"/>
      <c r="HGW24" s="720"/>
      <c r="HGX24" s="720"/>
      <c r="HGY24" s="720"/>
      <c r="HGZ24" s="720"/>
      <c r="HHA24" s="720"/>
      <c r="HHB24" s="720"/>
      <c r="HHC24" s="720"/>
      <c r="HHD24" s="720"/>
      <c r="HHE24" s="720"/>
      <c r="HHF24" s="720"/>
      <c r="HHG24" s="720"/>
      <c r="HHH24" s="720"/>
      <c r="HHI24" s="720"/>
      <c r="HHJ24" s="720"/>
      <c r="HHK24" s="720"/>
      <c r="HHL24" s="720"/>
      <c r="HHM24" s="720"/>
      <c r="HHN24" s="720"/>
      <c r="HHO24" s="720"/>
      <c r="HHP24" s="720"/>
      <c r="HHQ24" s="720"/>
      <c r="HHR24" s="720"/>
      <c r="HHS24" s="720"/>
      <c r="HHT24" s="720"/>
      <c r="HHU24" s="720"/>
      <c r="HHV24" s="720"/>
      <c r="HHW24" s="720"/>
      <c r="HHX24" s="720"/>
      <c r="HHY24" s="720"/>
      <c r="HHZ24" s="720"/>
      <c r="HIA24" s="720"/>
      <c r="HIB24" s="720"/>
      <c r="HIC24" s="720"/>
      <c r="HID24" s="720"/>
      <c r="HIE24" s="720"/>
      <c r="HIF24" s="720"/>
      <c r="HIG24" s="720"/>
      <c r="HIH24" s="720"/>
      <c r="HII24" s="720"/>
      <c r="HIJ24" s="720"/>
      <c r="HIK24" s="720"/>
      <c r="HIL24" s="720"/>
      <c r="HIM24" s="720"/>
      <c r="HIN24" s="720"/>
      <c r="HIO24" s="720"/>
      <c r="HIP24" s="720"/>
      <c r="HIQ24" s="720"/>
      <c r="HIR24" s="720"/>
      <c r="HIS24" s="720"/>
      <c r="HIT24" s="720"/>
      <c r="HIU24" s="720"/>
      <c r="HIV24" s="720"/>
      <c r="HIW24" s="720"/>
      <c r="HIX24" s="720"/>
      <c r="HIY24" s="720"/>
      <c r="HIZ24" s="720"/>
      <c r="HJA24" s="720"/>
      <c r="HJB24" s="720"/>
      <c r="HJC24" s="720"/>
      <c r="HJD24" s="720"/>
      <c r="HJE24" s="720"/>
      <c r="HJF24" s="720"/>
      <c r="HJG24" s="720"/>
      <c r="HJH24" s="720"/>
      <c r="HJI24" s="720"/>
      <c r="HJJ24" s="720"/>
      <c r="HJK24" s="720"/>
      <c r="HJL24" s="720"/>
      <c r="HJM24" s="720"/>
      <c r="HJN24" s="720"/>
      <c r="HJO24" s="720"/>
      <c r="HJP24" s="720"/>
      <c r="HJQ24" s="720"/>
      <c r="HJR24" s="720"/>
      <c r="HJS24" s="720"/>
      <c r="HJT24" s="720"/>
      <c r="HJU24" s="720"/>
      <c r="HJV24" s="720"/>
      <c r="HJW24" s="720"/>
      <c r="HJX24" s="720"/>
      <c r="HJY24" s="720"/>
      <c r="HJZ24" s="720"/>
      <c r="HKA24" s="720"/>
      <c r="HKB24" s="720"/>
      <c r="HKC24" s="720"/>
      <c r="HKD24" s="720"/>
      <c r="HKE24" s="720"/>
      <c r="HKF24" s="720"/>
      <c r="HKG24" s="720"/>
      <c r="HKH24" s="720"/>
      <c r="HKI24" s="720"/>
      <c r="HKJ24" s="720"/>
      <c r="HKK24" s="720"/>
      <c r="HKL24" s="720"/>
      <c r="HKM24" s="720"/>
      <c r="HKN24" s="720"/>
      <c r="HKO24" s="720"/>
      <c r="HKP24" s="720"/>
      <c r="HKQ24" s="720"/>
      <c r="HKR24" s="720"/>
      <c r="HKS24" s="720"/>
      <c r="HKT24" s="720"/>
      <c r="HKU24" s="720"/>
      <c r="HKV24" s="720"/>
      <c r="HKW24" s="720"/>
      <c r="HKX24" s="720"/>
      <c r="HKY24" s="720"/>
      <c r="HKZ24" s="720"/>
      <c r="HLA24" s="720"/>
      <c r="HLB24" s="720"/>
      <c r="HLC24" s="720"/>
      <c r="HLD24" s="720"/>
      <c r="HLE24" s="720"/>
      <c r="HLF24" s="720"/>
      <c r="HLG24" s="720"/>
      <c r="HLH24" s="720"/>
      <c r="HLI24" s="720"/>
      <c r="HLJ24" s="720"/>
      <c r="HLK24" s="720"/>
      <c r="HLL24" s="720"/>
      <c r="HLM24" s="720"/>
      <c r="HLN24" s="720"/>
      <c r="HLO24" s="720"/>
      <c r="HLP24" s="720"/>
      <c r="HLQ24" s="720"/>
      <c r="HLR24" s="720"/>
      <c r="HLS24" s="720"/>
      <c r="HLT24" s="720"/>
      <c r="HLU24" s="720"/>
      <c r="HLV24" s="720"/>
      <c r="HLW24" s="720"/>
      <c r="HLX24" s="720"/>
      <c r="HLY24" s="720"/>
      <c r="HLZ24" s="720"/>
      <c r="HMA24" s="720"/>
      <c r="HMB24" s="720"/>
      <c r="HMC24" s="720"/>
      <c r="HMD24" s="720"/>
      <c r="HME24" s="720"/>
      <c r="HMF24" s="720"/>
      <c r="HMG24" s="720"/>
      <c r="HMH24" s="720"/>
      <c r="HMI24" s="720"/>
      <c r="HMJ24" s="720"/>
      <c r="HMK24" s="720"/>
      <c r="HML24" s="720"/>
      <c r="HMM24" s="720"/>
      <c r="HMN24" s="720"/>
      <c r="HMO24" s="720"/>
      <c r="HMP24" s="720"/>
      <c r="HMQ24" s="720"/>
      <c r="HMR24" s="720"/>
      <c r="HMS24" s="720"/>
      <c r="HMT24" s="720"/>
      <c r="HMU24" s="720"/>
      <c r="HMV24" s="720"/>
      <c r="HMW24" s="720"/>
      <c r="HMX24" s="720"/>
      <c r="HMY24" s="720"/>
      <c r="HMZ24" s="720"/>
      <c r="HNA24" s="720"/>
      <c r="HNB24" s="720"/>
      <c r="HNC24" s="720"/>
      <c r="HND24" s="720"/>
      <c r="HNE24" s="720"/>
      <c r="HNF24" s="720"/>
      <c r="HNG24" s="720"/>
      <c r="HNH24" s="720"/>
      <c r="HNI24" s="720"/>
      <c r="HNJ24" s="720"/>
      <c r="HNK24" s="720"/>
      <c r="HNL24" s="720"/>
      <c r="HNM24" s="720"/>
      <c r="HNN24" s="720"/>
      <c r="HNO24" s="720"/>
      <c r="HNP24" s="720"/>
      <c r="HNQ24" s="720"/>
      <c r="HNR24" s="720"/>
      <c r="HNS24" s="720"/>
      <c r="HNT24" s="720"/>
      <c r="HNU24" s="720"/>
      <c r="HNV24" s="720"/>
      <c r="HNW24" s="720"/>
      <c r="HNX24" s="720"/>
      <c r="HNY24" s="720"/>
      <c r="HNZ24" s="720"/>
      <c r="HOA24" s="720"/>
      <c r="HOB24" s="720"/>
      <c r="HOC24" s="720"/>
      <c r="HOD24" s="720"/>
      <c r="HOE24" s="720"/>
      <c r="HOF24" s="720"/>
      <c r="HOG24" s="720"/>
      <c r="HOH24" s="720"/>
      <c r="HOI24" s="720"/>
      <c r="HOJ24" s="720"/>
      <c r="HOK24" s="720"/>
      <c r="HOL24" s="720"/>
      <c r="HOM24" s="720"/>
      <c r="HON24" s="720"/>
      <c r="HOO24" s="720"/>
      <c r="HOP24" s="720"/>
      <c r="HOQ24" s="720"/>
      <c r="HOR24" s="720"/>
      <c r="HOS24" s="720"/>
      <c r="HOT24" s="720"/>
      <c r="HOU24" s="720"/>
      <c r="HOV24" s="720"/>
      <c r="HOW24" s="720"/>
      <c r="HOX24" s="720"/>
      <c r="HOY24" s="720"/>
      <c r="HOZ24" s="720"/>
      <c r="HPA24" s="720"/>
      <c r="HPB24" s="720"/>
      <c r="HPC24" s="720"/>
      <c r="HPD24" s="720"/>
      <c r="HPE24" s="720"/>
      <c r="HPF24" s="720"/>
      <c r="HPG24" s="720"/>
      <c r="HPH24" s="720"/>
      <c r="HPI24" s="720"/>
      <c r="HPJ24" s="720"/>
      <c r="HPK24" s="720"/>
      <c r="HPL24" s="720"/>
      <c r="HPM24" s="720"/>
      <c r="HPN24" s="720"/>
      <c r="HPO24" s="720"/>
      <c r="HPP24" s="720"/>
      <c r="HPQ24" s="720"/>
      <c r="HPR24" s="720"/>
      <c r="HPS24" s="720"/>
      <c r="HPT24" s="720"/>
      <c r="HPU24" s="720"/>
      <c r="HPV24" s="720"/>
      <c r="HPW24" s="720"/>
      <c r="HPX24" s="720"/>
      <c r="HPY24" s="720"/>
      <c r="HPZ24" s="720"/>
      <c r="HQA24" s="720"/>
      <c r="HQB24" s="720"/>
      <c r="HQC24" s="720"/>
      <c r="HQD24" s="720"/>
      <c r="HQE24" s="720"/>
      <c r="HQF24" s="720"/>
      <c r="HQG24" s="720"/>
      <c r="HQH24" s="720"/>
      <c r="HQI24" s="720"/>
      <c r="HQJ24" s="720"/>
      <c r="HQK24" s="720"/>
      <c r="HQL24" s="720"/>
      <c r="HQM24" s="720"/>
      <c r="HQN24" s="720"/>
      <c r="HQO24" s="720"/>
      <c r="HQP24" s="720"/>
      <c r="HQQ24" s="720"/>
      <c r="HQR24" s="720"/>
      <c r="HQS24" s="720"/>
      <c r="HQT24" s="720"/>
      <c r="HQU24" s="720"/>
      <c r="HQV24" s="720"/>
      <c r="HQW24" s="720"/>
      <c r="HQX24" s="720"/>
      <c r="HQY24" s="720"/>
      <c r="HQZ24" s="720"/>
      <c r="HRA24" s="720"/>
      <c r="HRB24" s="720"/>
      <c r="HRC24" s="720"/>
      <c r="HRD24" s="720"/>
      <c r="HRE24" s="720"/>
      <c r="HRF24" s="720"/>
      <c r="HRG24" s="720"/>
      <c r="HRH24" s="720"/>
      <c r="HRI24" s="720"/>
      <c r="HRJ24" s="720"/>
      <c r="HRK24" s="720"/>
      <c r="HRL24" s="720"/>
      <c r="HRM24" s="720"/>
      <c r="HRN24" s="720"/>
      <c r="HRO24" s="720"/>
      <c r="HRP24" s="720"/>
      <c r="HRQ24" s="720"/>
      <c r="HRR24" s="720"/>
      <c r="HRS24" s="720"/>
      <c r="HRT24" s="720"/>
      <c r="HRU24" s="720"/>
      <c r="HRV24" s="720"/>
      <c r="HRW24" s="720"/>
      <c r="HRX24" s="720"/>
      <c r="HRY24" s="720"/>
      <c r="HRZ24" s="720"/>
      <c r="HSA24" s="720"/>
      <c r="HSB24" s="720"/>
      <c r="HSC24" s="720"/>
      <c r="HSD24" s="720"/>
      <c r="HSE24" s="720"/>
      <c r="HSF24" s="720"/>
      <c r="HSG24" s="720"/>
      <c r="HSH24" s="720"/>
      <c r="HSI24" s="720"/>
      <c r="HSJ24" s="720"/>
      <c r="HSK24" s="720"/>
      <c r="HSL24" s="720"/>
      <c r="HSM24" s="720"/>
      <c r="HSN24" s="720"/>
      <c r="HSO24" s="720"/>
      <c r="HSP24" s="720"/>
      <c r="HSQ24" s="720"/>
      <c r="HSR24" s="720"/>
      <c r="HSS24" s="720"/>
      <c r="HST24" s="720"/>
      <c r="HSU24" s="720"/>
      <c r="HSV24" s="720"/>
      <c r="HSW24" s="720"/>
      <c r="HSX24" s="720"/>
      <c r="HSY24" s="720"/>
      <c r="HSZ24" s="720"/>
      <c r="HTA24" s="720"/>
      <c r="HTB24" s="720"/>
      <c r="HTC24" s="720"/>
      <c r="HTD24" s="720"/>
      <c r="HTE24" s="720"/>
      <c r="HTF24" s="720"/>
      <c r="HTG24" s="720"/>
      <c r="HTH24" s="720"/>
      <c r="HTI24" s="720"/>
      <c r="HTJ24" s="720"/>
      <c r="HTK24" s="720"/>
      <c r="HTL24" s="720"/>
      <c r="HTM24" s="720"/>
      <c r="HTN24" s="720"/>
      <c r="HTO24" s="720"/>
      <c r="HTP24" s="720"/>
      <c r="HTQ24" s="720"/>
      <c r="HTR24" s="720"/>
      <c r="HTS24" s="720"/>
      <c r="HTT24" s="720"/>
      <c r="HTU24" s="720"/>
      <c r="HTV24" s="720"/>
      <c r="HTW24" s="720"/>
      <c r="HTX24" s="720"/>
      <c r="HTY24" s="720"/>
      <c r="HTZ24" s="720"/>
      <c r="HUA24" s="720"/>
      <c r="HUB24" s="720"/>
      <c r="HUC24" s="720"/>
      <c r="HUD24" s="720"/>
      <c r="HUE24" s="720"/>
      <c r="HUF24" s="720"/>
      <c r="HUG24" s="720"/>
      <c r="HUH24" s="720"/>
      <c r="HUI24" s="720"/>
      <c r="HUJ24" s="720"/>
      <c r="HUK24" s="720"/>
      <c r="HUL24" s="720"/>
      <c r="HUM24" s="720"/>
      <c r="HUN24" s="720"/>
      <c r="HUO24" s="720"/>
      <c r="HUP24" s="720"/>
      <c r="HUQ24" s="720"/>
      <c r="HUR24" s="720"/>
      <c r="HUS24" s="720"/>
      <c r="HUT24" s="720"/>
      <c r="HUU24" s="720"/>
      <c r="HUV24" s="720"/>
      <c r="HUW24" s="720"/>
      <c r="HUX24" s="720"/>
      <c r="HUY24" s="720"/>
      <c r="HUZ24" s="720"/>
      <c r="HVA24" s="720"/>
      <c r="HVB24" s="720"/>
      <c r="HVC24" s="720"/>
      <c r="HVD24" s="720"/>
      <c r="HVE24" s="720"/>
      <c r="HVF24" s="720"/>
      <c r="HVG24" s="720"/>
      <c r="HVH24" s="720"/>
      <c r="HVI24" s="720"/>
      <c r="HVJ24" s="720"/>
      <c r="HVK24" s="720"/>
      <c r="HVL24" s="720"/>
      <c r="HVM24" s="720"/>
      <c r="HVN24" s="720"/>
      <c r="HVO24" s="720"/>
      <c r="HVP24" s="720"/>
      <c r="HVQ24" s="720"/>
      <c r="HVR24" s="720"/>
      <c r="HVS24" s="720"/>
      <c r="HVT24" s="720"/>
      <c r="HVU24" s="720"/>
      <c r="HVV24" s="720"/>
      <c r="HVW24" s="720"/>
      <c r="HVX24" s="720"/>
      <c r="HVY24" s="720"/>
      <c r="HVZ24" s="720"/>
      <c r="HWA24" s="720"/>
      <c r="HWB24" s="720"/>
      <c r="HWC24" s="720"/>
      <c r="HWD24" s="720"/>
      <c r="HWE24" s="720"/>
      <c r="HWF24" s="720"/>
      <c r="HWG24" s="720"/>
      <c r="HWH24" s="720"/>
      <c r="HWI24" s="720"/>
      <c r="HWJ24" s="720"/>
      <c r="HWK24" s="720"/>
      <c r="HWL24" s="720"/>
      <c r="HWM24" s="720"/>
      <c r="HWN24" s="720"/>
      <c r="HWO24" s="720"/>
      <c r="HWP24" s="720"/>
      <c r="HWQ24" s="720"/>
      <c r="HWR24" s="720"/>
      <c r="HWS24" s="720"/>
      <c r="HWT24" s="720"/>
      <c r="HWU24" s="720"/>
      <c r="HWV24" s="720"/>
      <c r="HWW24" s="720"/>
      <c r="HWX24" s="720"/>
      <c r="HWY24" s="720"/>
      <c r="HWZ24" s="720"/>
      <c r="HXA24" s="720"/>
      <c r="HXB24" s="720"/>
      <c r="HXC24" s="720"/>
      <c r="HXD24" s="720"/>
      <c r="HXE24" s="720"/>
      <c r="HXF24" s="720"/>
      <c r="HXG24" s="720"/>
      <c r="HXH24" s="720"/>
      <c r="HXI24" s="720"/>
      <c r="HXJ24" s="720"/>
      <c r="HXK24" s="720"/>
      <c r="HXL24" s="720"/>
      <c r="HXM24" s="720"/>
      <c r="HXN24" s="720"/>
      <c r="HXO24" s="720"/>
      <c r="HXP24" s="720"/>
      <c r="HXQ24" s="720"/>
      <c r="HXR24" s="720"/>
      <c r="HXS24" s="720"/>
      <c r="HXT24" s="720"/>
      <c r="HXU24" s="720"/>
      <c r="HXV24" s="720"/>
      <c r="HXW24" s="720"/>
      <c r="HXX24" s="720"/>
      <c r="HXY24" s="720"/>
      <c r="HXZ24" s="720"/>
      <c r="HYA24" s="720"/>
      <c r="HYB24" s="720"/>
      <c r="HYC24" s="720"/>
      <c r="HYD24" s="720"/>
      <c r="HYE24" s="720"/>
      <c r="HYF24" s="720"/>
      <c r="HYG24" s="720"/>
      <c r="HYH24" s="720"/>
      <c r="HYI24" s="720"/>
      <c r="HYJ24" s="720"/>
      <c r="HYK24" s="720"/>
      <c r="HYL24" s="720"/>
      <c r="HYM24" s="720"/>
      <c r="HYN24" s="720"/>
      <c r="HYO24" s="720"/>
      <c r="HYP24" s="720"/>
      <c r="HYQ24" s="720"/>
      <c r="HYR24" s="720"/>
      <c r="HYS24" s="720"/>
      <c r="HYT24" s="720"/>
      <c r="HYU24" s="720"/>
      <c r="HYV24" s="720"/>
      <c r="HYW24" s="720"/>
      <c r="HYX24" s="720"/>
      <c r="HYY24" s="720"/>
      <c r="HYZ24" s="720"/>
      <c r="HZA24" s="720"/>
      <c r="HZB24" s="720"/>
      <c r="HZC24" s="720"/>
      <c r="HZD24" s="720"/>
      <c r="HZE24" s="720"/>
      <c r="HZF24" s="720"/>
      <c r="HZG24" s="720"/>
      <c r="HZH24" s="720"/>
      <c r="HZI24" s="720"/>
      <c r="HZJ24" s="720"/>
      <c r="HZK24" s="720"/>
      <c r="HZL24" s="720"/>
      <c r="HZM24" s="720"/>
      <c r="HZN24" s="720"/>
      <c r="HZO24" s="720"/>
      <c r="HZP24" s="720"/>
      <c r="HZQ24" s="720"/>
      <c r="HZR24" s="720"/>
      <c r="HZS24" s="720"/>
      <c r="HZT24" s="720"/>
      <c r="HZU24" s="720"/>
      <c r="HZV24" s="720"/>
      <c r="HZW24" s="720"/>
      <c r="HZX24" s="720"/>
      <c r="HZY24" s="720"/>
      <c r="HZZ24" s="720"/>
      <c r="IAA24" s="720"/>
      <c r="IAB24" s="720"/>
      <c r="IAC24" s="720"/>
      <c r="IAD24" s="720"/>
      <c r="IAE24" s="720"/>
      <c r="IAF24" s="720"/>
      <c r="IAG24" s="720"/>
      <c r="IAH24" s="720"/>
      <c r="IAI24" s="720"/>
      <c r="IAJ24" s="720"/>
      <c r="IAK24" s="720"/>
      <c r="IAL24" s="720"/>
      <c r="IAM24" s="720"/>
      <c r="IAN24" s="720"/>
      <c r="IAO24" s="720"/>
      <c r="IAP24" s="720"/>
      <c r="IAQ24" s="720"/>
      <c r="IAR24" s="720"/>
      <c r="IAS24" s="720"/>
      <c r="IAT24" s="720"/>
      <c r="IAU24" s="720"/>
      <c r="IAV24" s="720"/>
      <c r="IAW24" s="720"/>
      <c r="IAX24" s="720"/>
      <c r="IAY24" s="720"/>
      <c r="IAZ24" s="720"/>
      <c r="IBA24" s="720"/>
      <c r="IBB24" s="720"/>
      <c r="IBC24" s="720"/>
      <c r="IBD24" s="720"/>
      <c r="IBE24" s="720"/>
      <c r="IBF24" s="720"/>
      <c r="IBG24" s="720"/>
      <c r="IBH24" s="720"/>
      <c r="IBI24" s="720"/>
      <c r="IBJ24" s="720"/>
      <c r="IBK24" s="720"/>
      <c r="IBL24" s="720"/>
      <c r="IBM24" s="720"/>
      <c r="IBN24" s="720"/>
      <c r="IBO24" s="720"/>
      <c r="IBP24" s="720"/>
      <c r="IBQ24" s="720"/>
      <c r="IBR24" s="720"/>
      <c r="IBS24" s="720"/>
      <c r="IBT24" s="720"/>
      <c r="IBU24" s="720"/>
      <c r="IBV24" s="720"/>
      <c r="IBW24" s="720"/>
      <c r="IBX24" s="720"/>
      <c r="IBY24" s="720"/>
      <c r="IBZ24" s="720"/>
      <c r="ICA24" s="720"/>
      <c r="ICB24" s="720"/>
      <c r="ICC24" s="720"/>
      <c r="ICD24" s="720"/>
      <c r="ICE24" s="720"/>
      <c r="ICF24" s="720"/>
      <c r="ICG24" s="720"/>
      <c r="ICH24" s="720"/>
      <c r="ICI24" s="720"/>
      <c r="ICJ24" s="720"/>
      <c r="ICK24" s="720"/>
      <c r="ICL24" s="720"/>
      <c r="ICM24" s="720"/>
      <c r="ICN24" s="720"/>
      <c r="ICO24" s="720"/>
      <c r="ICP24" s="720"/>
      <c r="ICQ24" s="720"/>
      <c r="ICR24" s="720"/>
      <c r="ICS24" s="720"/>
      <c r="ICT24" s="720"/>
      <c r="ICU24" s="720"/>
      <c r="ICV24" s="720"/>
      <c r="ICW24" s="720"/>
      <c r="ICX24" s="720"/>
      <c r="ICY24" s="720"/>
      <c r="ICZ24" s="720"/>
      <c r="IDA24" s="720"/>
      <c r="IDB24" s="720"/>
      <c r="IDC24" s="720"/>
      <c r="IDD24" s="720"/>
      <c r="IDE24" s="720"/>
      <c r="IDF24" s="720"/>
      <c r="IDG24" s="720"/>
      <c r="IDH24" s="720"/>
      <c r="IDI24" s="720"/>
      <c r="IDJ24" s="720"/>
      <c r="IDK24" s="720"/>
      <c r="IDL24" s="720"/>
      <c r="IDM24" s="720"/>
      <c r="IDN24" s="720"/>
      <c r="IDO24" s="720"/>
      <c r="IDP24" s="720"/>
      <c r="IDQ24" s="720"/>
      <c r="IDR24" s="720"/>
      <c r="IDS24" s="720"/>
      <c r="IDT24" s="720"/>
      <c r="IDU24" s="720"/>
      <c r="IDV24" s="720"/>
      <c r="IDW24" s="720"/>
      <c r="IDX24" s="720"/>
      <c r="IDY24" s="720"/>
      <c r="IDZ24" s="720"/>
      <c r="IEA24" s="720"/>
      <c r="IEB24" s="720"/>
      <c r="IEC24" s="720"/>
      <c r="IED24" s="720"/>
      <c r="IEE24" s="720"/>
      <c r="IEF24" s="720"/>
      <c r="IEG24" s="720"/>
      <c r="IEH24" s="720"/>
      <c r="IEI24" s="720"/>
      <c r="IEJ24" s="720"/>
      <c r="IEK24" s="720"/>
      <c r="IEL24" s="720"/>
      <c r="IEM24" s="720"/>
      <c r="IEN24" s="720"/>
      <c r="IEO24" s="720"/>
      <c r="IEP24" s="720"/>
      <c r="IEQ24" s="720"/>
      <c r="IER24" s="720"/>
      <c r="IES24" s="720"/>
      <c r="IET24" s="720"/>
      <c r="IEU24" s="720"/>
      <c r="IEV24" s="720"/>
      <c r="IEW24" s="720"/>
      <c r="IEX24" s="720"/>
      <c r="IEY24" s="720"/>
      <c r="IEZ24" s="720"/>
      <c r="IFA24" s="720"/>
      <c r="IFB24" s="720"/>
      <c r="IFC24" s="720"/>
      <c r="IFD24" s="720"/>
      <c r="IFE24" s="720"/>
      <c r="IFF24" s="720"/>
      <c r="IFG24" s="720"/>
      <c r="IFH24" s="720"/>
      <c r="IFI24" s="720"/>
      <c r="IFJ24" s="720"/>
      <c r="IFK24" s="720"/>
      <c r="IFL24" s="720"/>
      <c r="IFM24" s="720"/>
      <c r="IFN24" s="720"/>
      <c r="IFO24" s="720"/>
      <c r="IFP24" s="720"/>
      <c r="IFQ24" s="720"/>
      <c r="IFR24" s="720"/>
      <c r="IFS24" s="720"/>
      <c r="IFT24" s="720"/>
      <c r="IFU24" s="720"/>
      <c r="IFV24" s="720"/>
      <c r="IFW24" s="720"/>
      <c r="IFX24" s="720"/>
      <c r="IFY24" s="720"/>
      <c r="IFZ24" s="720"/>
      <c r="IGA24" s="720"/>
      <c r="IGB24" s="720"/>
      <c r="IGC24" s="720"/>
      <c r="IGD24" s="720"/>
      <c r="IGE24" s="720"/>
      <c r="IGF24" s="720"/>
      <c r="IGG24" s="720"/>
      <c r="IGH24" s="720"/>
      <c r="IGI24" s="720"/>
      <c r="IGJ24" s="720"/>
      <c r="IGK24" s="720"/>
      <c r="IGL24" s="720"/>
      <c r="IGM24" s="720"/>
      <c r="IGN24" s="720"/>
      <c r="IGO24" s="720"/>
      <c r="IGP24" s="720"/>
      <c r="IGQ24" s="720"/>
      <c r="IGR24" s="720"/>
      <c r="IGS24" s="720"/>
      <c r="IGT24" s="720"/>
      <c r="IGU24" s="720"/>
      <c r="IGV24" s="720"/>
      <c r="IGW24" s="720"/>
      <c r="IGX24" s="720"/>
      <c r="IGY24" s="720"/>
      <c r="IGZ24" s="720"/>
      <c r="IHA24" s="720"/>
      <c r="IHB24" s="720"/>
      <c r="IHC24" s="720"/>
      <c r="IHD24" s="720"/>
      <c r="IHE24" s="720"/>
      <c r="IHF24" s="720"/>
      <c r="IHG24" s="720"/>
      <c r="IHH24" s="720"/>
      <c r="IHI24" s="720"/>
      <c r="IHJ24" s="720"/>
      <c r="IHK24" s="720"/>
      <c r="IHL24" s="720"/>
      <c r="IHM24" s="720"/>
      <c r="IHN24" s="720"/>
      <c r="IHO24" s="720"/>
      <c r="IHP24" s="720"/>
      <c r="IHQ24" s="720"/>
      <c r="IHR24" s="720"/>
      <c r="IHS24" s="720"/>
      <c r="IHT24" s="720"/>
      <c r="IHU24" s="720"/>
      <c r="IHV24" s="720"/>
      <c r="IHW24" s="720"/>
      <c r="IHX24" s="720"/>
      <c r="IHY24" s="720"/>
      <c r="IHZ24" s="720"/>
      <c r="IIA24" s="720"/>
      <c r="IIB24" s="720"/>
      <c r="IIC24" s="720"/>
      <c r="IID24" s="720"/>
      <c r="IIE24" s="720"/>
      <c r="IIF24" s="720"/>
      <c r="IIG24" s="720"/>
      <c r="IIH24" s="720"/>
      <c r="III24" s="720"/>
      <c r="IIJ24" s="720"/>
      <c r="IIK24" s="720"/>
      <c r="IIL24" s="720"/>
      <c r="IIM24" s="720"/>
      <c r="IIN24" s="720"/>
      <c r="IIO24" s="720"/>
      <c r="IIP24" s="720"/>
      <c r="IIQ24" s="720"/>
      <c r="IIR24" s="720"/>
      <c r="IIS24" s="720"/>
      <c r="IIT24" s="720"/>
      <c r="IIU24" s="720"/>
      <c r="IIV24" s="720"/>
      <c r="IIW24" s="720"/>
      <c r="IIX24" s="720"/>
      <c r="IIY24" s="720"/>
      <c r="IIZ24" s="720"/>
      <c r="IJA24" s="720"/>
      <c r="IJB24" s="720"/>
      <c r="IJC24" s="720"/>
      <c r="IJD24" s="720"/>
      <c r="IJE24" s="720"/>
      <c r="IJF24" s="720"/>
      <c r="IJG24" s="720"/>
      <c r="IJH24" s="720"/>
      <c r="IJI24" s="720"/>
      <c r="IJJ24" s="720"/>
      <c r="IJK24" s="720"/>
      <c r="IJL24" s="720"/>
      <c r="IJM24" s="720"/>
      <c r="IJN24" s="720"/>
      <c r="IJO24" s="720"/>
      <c r="IJP24" s="720"/>
      <c r="IJQ24" s="720"/>
      <c r="IJR24" s="720"/>
      <c r="IJS24" s="720"/>
      <c r="IJT24" s="720"/>
      <c r="IJU24" s="720"/>
      <c r="IJV24" s="720"/>
      <c r="IJW24" s="720"/>
      <c r="IJX24" s="720"/>
      <c r="IJY24" s="720"/>
      <c r="IJZ24" s="720"/>
      <c r="IKA24" s="720"/>
      <c r="IKB24" s="720"/>
      <c r="IKC24" s="720"/>
      <c r="IKD24" s="720"/>
      <c r="IKE24" s="720"/>
      <c r="IKF24" s="720"/>
      <c r="IKG24" s="720"/>
      <c r="IKH24" s="720"/>
      <c r="IKI24" s="720"/>
      <c r="IKJ24" s="720"/>
      <c r="IKK24" s="720"/>
      <c r="IKL24" s="720"/>
      <c r="IKM24" s="720"/>
      <c r="IKN24" s="720"/>
      <c r="IKO24" s="720"/>
      <c r="IKP24" s="720"/>
      <c r="IKQ24" s="720"/>
      <c r="IKR24" s="720"/>
      <c r="IKS24" s="720"/>
      <c r="IKT24" s="720"/>
      <c r="IKU24" s="720"/>
      <c r="IKV24" s="720"/>
      <c r="IKW24" s="720"/>
      <c r="IKX24" s="720"/>
      <c r="IKY24" s="720"/>
      <c r="IKZ24" s="720"/>
      <c r="ILA24" s="720"/>
      <c r="ILB24" s="720"/>
      <c r="ILC24" s="720"/>
      <c r="ILD24" s="720"/>
      <c r="ILE24" s="720"/>
      <c r="ILF24" s="720"/>
      <c r="ILG24" s="720"/>
      <c r="ILH24" s="720"/>
      <c r="ILI24" s="720"/>
      <c r="ILJ24" s="720"/>
      <c r="ILK24" s="720"/>
      <c r="ILL24" s="720"/>
      <c r="ILM24" s="720"/>
      <c r="ILN24" s="720"/>
      <c r="ILO24" s="720"/>
      <c r="ILP24" s="720"/>
      <c r="ILQ24" s="720"/>
      <c r="ILR24" s="720"/>
      <c r="ILS24" s="720"/>
      <c r="ILT24" s="720"/>
      <c r="ILU24" s="720"/>
      <c r="ILV24" s="720"/>
      <c r="ILW24" s="720"/>
      <c r="ILX24" s="720"/>
      <c r="ILY24" s="720"/>
      <c r="ILZ24" s="720"/>
      <c r="IMA24" s="720"/>
      <c r="IMB24" s="720"/>
      <c r="IMC24" s="720"/>
      <c r="IMD24" s="720"/>
      <c r="IME24" s="720"/>
      <c r="IMF24" s="720"/>
      <c r="IMG24" s="720"/>
      <c r="IMH24" s="720"/>
      <c r="IMI24" s="720"/>
      <c r="IMJ24" s="720"/>
      <c r="IMK24" s="720"/>
      <c r="IML24" s="720"/>
      <c r="IMM24" s="720"/>
      <c r="IMN24" s="720"/>
      <c r="IMO24" s="720"/>
      <c r="IMP24" s="720"/>
      <c r="IMQ24" s="720"/>
      <c r="IMR24" s="720"/>
      <c r="IMS24" s="720"/>
      <c r="IMT24" s="720"/>
      <c r="IMU24" s="720"/>
      <c r="IMV24" s="720"/>
      <c r="IMW24" s="720"/>
      <c r="IMX24" s="720"/>
      <c r="IMY24" s="720"/>
      <c r="IMZ24" s="720"/>
      <c r="INA24" s="720"/>
      <c r="INB24" s="720"/>
      <c r="INC24" s="720"/>
      <c r="IND24" s="720"/>
      <c r="INE24" s="720"/>
      <c r="INF24" s="720"/>
      <c r="ING24" s="720"/>
      <c r="INH24" s="720"/>
      <c r="INI24" s="720"/>
      <c r="INJ24" s="720"/>
      <c r="INK24" s="720"/>
      <c r="INL24" s="720"/>
      <c r="INM24" s="720"/>
      <c r="INN24" s="720"/>
      <c r="INO24" s="720"/>
      <c r="INP24" s="720"/>
      <c r="INQ24" s="720"/>
      <c r="INR24" s="720"/>
      <c r="INS24" s="720"/>
      <c r="INT24" s="720"/>
      <c r="INU24" s="720"/>
      <c r="INV24" s="720"/>
      <c r="INW24" s="720"/>
      <c r="INX24" s="720"/>
      <c r="INY24" s="720"/>
      <c r="INZ24" s="720"/>
      <c r="IOA24" s="720"/>
      <c r="IOB24" s="720"/>
      <c r="IOC24" s="720"/>
      <c r="IOD24" s="720"/>
      <c r="IOE24" s="720"/>
      <c r="IOF24" s="720"/>
      <c r="IOG24" s="720"/>
      <c r="IOH24" s="720"/>
      <c r="IOI24" s="720"/>
      <c r="IOJ24" s="720"/>
      <c r="IOK24" s="720"/>
      <c r="IOL24" s="720"/>
      <c r="IOM24" s="720"/>
      <c r="ION24" s="720"/>
      <c r="IOO24" s="720"/>
      <c r="IOP24" s="720"/>
      <c r="IOQ24" s="720"/>
      <c r="IOR24" s="720"/>
      <c r="IOS24" s="720"/>
      <c r="IOT24" s="720"/>
      <c r="IOU24" s="720"/>
      <c r="IOV24" s="720"/>
      <c r="IOW24" s="720"/>
      <c r="IOX24" s="720"/>
      <c r="IOY24" s="720"/>
      <c r="IOZ24" s="720"/>
      <c r="IPA24" s="720"/>
      <c r="IPB24" s="720"/>
      <c r="IPC24" s="720"/>
      <c r="IPD24" s="720"/>
      <c r="IPE24" s="720"/>
      <c r="IPF24" s="720"/>
      <c r="IPG24" s="720"/>
      <c r="IPH24" s="720"/>
      <c r="IPI24" s="720"/>
      <c r="IPJ24" s="720"/>
      <c r="IPK24" s="720"/>
      <c r="IPL24" s="720"/>
      <c r="IPM24" s="720"/>
      <c r="IPN24" s="720"/>
      <c r="IPO24" s="720"/>
      <c r="IPP24" s="720"/>
      <c r="IPQ24" s="720"/>
      <c r="IPR24" s="720"/>
      <c r="IPS24" s="720"/>
      <c r="IPT24" s="720"/>
      <c r="IPU24" s="720"/>
      <c r="IPV24" s="720"/>
      <c r="IPW24" s="720"/>
      <c r="IPX24" s="720"/>
      <c r="IPY24" s="720"/>
      <c r="IPZ24" s="720"/>
      <c r="IQA24" s="720"/>
      <c r="IQB24" s="720"/>
      <c r="IQC24" s="720"/>
      <c r="IQD24" s="720"/>
      <c r="IQE24" s="720"/>
      <c r="IQF24" s="720"/>
      <c r="IQG24" s="720"/>
      <c r="IQH24" s="720"/>
      <c r="IQI24" s="720"/>
      <c r="IQJ24" s="720"/>
      <c r="IQK24" s="720"/>
      <c r="IQL24" s="720"/>
      <c r="IQM24" s="720"/>
      <c r="IQN24" s="720"/>
      <c r="IQO24" s="720"/>
      <c r="IQP24" s="720"/>
      <c r="IQQ24" s="720"/>
      <c r="IQR24" s="720"/>
      <c r="IQS24" s="720"/>
      <c r="IQT24" s="720"/>
      <c r="IQU24" s="720"/>
      <c r="IQV24" s="720"/>
      <c r="IQW24" s="720"/>
      <c r="IQX24" s="720"/>
      <c r="IQY24" s="720"/>
      <c r="IQZ24" s="720"/>
      <c r="IRA24" s="720"/>
      <c r="IRB24" s="720"/>
      <c r="IRC24" s="720"/>
      <c r="IRD24" s="720"/>
      <c r="IRE24" s="720"/>
      <c r="IRF24" s="720"/>
      <c r="IRG24" s="720"/>
      <c r="IRH24" s="720"/>
      <c r="IRI24" s="720"/>
      <c r="IRJ24" s="720"/>
      <c r="IRK24" s="720"/>
      <c r="IRL24" s="720"/>
      <c r="IRM24" s="720"/>
      <c r="IRN24" s="720"/>
      <c r="IRO24" s="720"/>
      <c r="IRP24" s="720"/>
      <c r="IRQ24" s="720"/>
      <c r="IRR24" s="720"/>
      <c r="IRS24" s="720"/>
      <c r="IRT24" s="720"/>
      <c r="IRU24" s="720"/>
      <c r="IRV24" s="720"/>
      <c r="IRW24" s="720"/>
      <c r="IRX24" s="720"/>
      <c r="IRY24" s="720"/>
      <c r="IRZ24" s="720"/>
      <c r="ISA24" s="720"/>
      <c r="ISB24" s="720"/>
      <c r="ISC24" s="720"/>
      <c r="ISD24" s="720"/>
      <c r="ISE24" s="720"/>
      <c r="ISF24" s="720"/>
      <c r="ISG24" s="720"/>
      <c r="ISH24" s="720"/>
      <c r="ISI24" s="720"/>
      <c r="ISJ24" s="720"/>
      <c r="ISK24" s="720"/>
      <c r="ISL24" s="720"/>
      <c r="ISM24" s="720"/>
      <c r="ISN24" s="720"/>
      <c r="ISO24" s="720"/>
      <c r="ISP24" s="720"/>
      <c r="ISQ24" s="720"/>
      <c r="ISR24" s="720"/>
      <c r="ISS24" s="720"/>
      <c r="IST24" s="720"/>
      <c r="ISU24" s="720"/>
      <c r="ISV24" s="720"/>
      <c r="ISW24" s="720"/>
      <c r="ISX24" s="720"/>
      <c r="ISY24" s="720"/>
      <c r="ISZ24" s="720"/>
      <c r="ITA24" s="720"/>
      <c r="ITB24" s="720"/>
      <c r="ITC24" s="720"/>
      <c r="ITD24" s="720"/>
      <c r="ITE24" s="720"/>
      <c r="ITF24" s="720"/>
      <c r="ITG24" s="720"/>
      <c r="ITH24" s="720"/>
      <c r="ITI24" s="720"/>
      <c r="ITJ24" s="720"/>
      <c r="ITK24" s="720"/>
      <c r="ITL24" s="720"/>
      <c r="ITM24" s="720"/>
      <c r="ITN24" s="720"/>
      <c r="ITO24" s="720"/>
      <c r="ITP24" s="720"/>
      <c r="ITQ24" s="720"/>
      <c r="ITR24" s="720"/>
      <c r="ITS24" s="720"/>
      <c r="ITT24" s="720"/>
      <c r="ITU24" s="720"/>
      <c r="ITV24" s="720"/>
      <c r="ITW24" s="720"/>
      <c r="ITX24" s="720"/>
      <c r="ITY24" s="720"/>
      <c r="ITZ24" s="720"/>
      <c r="IUA24" s="720"/>
      <c r="IUB24" s="720"/>
      <c r="IUC24" s="720"/>
      <c r="IUD24" s="720"/>
      <c r="IUE24" s="720"/>
      <c r="IUF24" s="720"/>
      <c r="IUG24" s="720"/>
      <c r="IUH24" s="720"/>
      <c r="IUI24" s="720"/>
      <c r="IUJ24" s="720"/>
      <c r="IUK24" s="720"/>
      <c r="IUL24" s="720"/>
      <c r="IUM24" s="720"/>
      <c r="IUN24" s="720"/>
      <c r="IUO24" s="720"/>
      <c r="IUP24" s="720"/>
      <c r="IUQ24" s="720"/>
      <c r="IUR24" s="720"/>
      <c r="IUS24" s="720"/>
      <c r="IUT24" s="720"/>
      <c r="IUU24" s="720"/>
      <c r="IUV24" s="720"/>
      <c r="IUW24" s="720"/>
      <c r="IUX24" s="720"/>
      <c r="IUY24" s="720"/>
      <c r="IUZ24" s="720"/>
      <c r="IVA24" s="720"/>
      <c r="IVB24" s="720"/>
      <c r="IVC24" s="720"/>
      <c r="IVD24" s="720"/>
      <c r="IVE24" s="720"/>
      <c r="IVF24" s="720"/>
      <c r="IVG24" s="720"/>
      <c r="IVH24" s="720"/>
      <c r="IVI24" s="720"/>
      <c r="IVJ24" s="720"/>
      <c r="IVK24" s="720"/>
      <c r="IVL24" s="720"/>
      <c r="IVM24" s="720"/>
      <c r="IVN24" s="720"/>
      <c r="IVO24" s="720"/>
      <c r="IVP24" s="720"/>
      <c r="IVQ24" s="720"/>
      <c r="IVR24" s="720"/>
      <c r="IVS24" s="720"/>
      <c r="IVT24" s="720"/>
      <c r="IVU24" s="720"/>
      <c r="IVV24" s="720"/>
      <c r="IVW24" s="720"/>
      <c r="IVX24" s="720"/>
      <c r="IVY24" s="720"/>
      <c r="IVZ24" s="720"/>
      <c r="IWA24" s="720"/>
      <c r="IWB24" s="720"/>
      <c r="IWC24" s="720"/>
      <c r="IWD24" s="720"/>
      <c r="IWE24" s="720"/>
      <c r="IWF24" s="720"/>
      <c r="IWG24" s="720"/>
      <c r="IWH24" s="720"/>
      <c r="IWI24" s="720"/>
      <c r="IWJ24" s="720"/>
      <c r="IWK24" s="720"/>
      <c r="IWL24" s="720"/>
      <c r="IWM24" s="720"/>
      <c r="IWN24" s="720"/>
      <c r="IWO24" s="720"/>
      <c r="IWP24" s="720"/>
      <c r="IWQ24" s="720"/>
      <c r="IWR24" s="720"/>
      <c r="IWS24" s="720"/>
      <c r="IWT24" s="720"/>
      <c r="IWU24" s="720"/>
      <c r="IWV24" s="720"/>
      <c r="IWW24" s="720"/>
      <c r="IWX24" s="720"/>
      <c r="IWY24" s="720"/>
      <c r="IWZ24" s="720"/>
      <c r="IXA24" s="720"/>
      <c r="IXB24" s="720"/>
      <c r="IXC24" s="720"/>
      <c r="IXD24" s="720"/>
      <c r="IXE24" s="720"/>
      <c r="IXF24" s="720"/>
      <c r="IXG24" s="720"/>
      <c r="IXH24" s="720"/>
      <c r="IXI24" s="720"/>
      <c r="IXJ24" s="720"/>
      <c r="IXK24" s="720"/>
      <c r="IXL24" s="720"/>
      <c r="IXM24" s="720"/>
      <c r="IXN24" s="720"/>
      <c r="IXO24" s="720"/>
      <c r="IXP24" s="720"/>
      <c r="IXQ24" s="720"/>
      <c r="IXR24" s="720"/>
      <c r="IXS24" s="720"/>
      <c r="IXT24" s="720"/>
      <c r="IXU24" s="720"/>
      <c r="IXV24" s="720"/>
      <c r="IXW24" s="720"/>
      <c r="IXX24" s="720"/>
      <c r="IXY24" s="720"/>
      <c r="IXZ24" s="720"/>
      <c r="IYA24" s="720"/>
      <c r="IYB24" s="720"/>
      <c r="IYC24" s="720"/>
      <c r="IYD24" s="720"/>
      <c r="IYE24" s="720"/>
      <c r="IYF24" s="720"/>
      <c r="IYG24" s="720"/>
      <c r="IYH24" s="720"/>
      <c r="IYI24" s="720"/>
      <c r="IYJ24" s="720"/>
      <c r="IYK24" s="720"/>
      <c r="IYL24" s="720"/>
      <c r="IYM24" s="720"/>
      <c r="IYN24" s="720"/>
      <c r="IYO24" s="720"/>
      <c r="IYP24" s="720"/>
      <c r="IYQ24" s="720"/>
      <c r="IYR24" s="720"/>
      <c r="IYS24" s="720"/>
      <c r="IYT24" s="720"/>
      <c r="IYU24" s="720"/>
      <c r="IYV24" s="720"/>
      <c r="IYW24" s="720"/>
      <c r="IYX24" s="720"/>
      <c r="IYY24" s="720"/>
      <c r="IYZ24" s="720"/>
      <c r="IZA24" s="720"/>
      <c r="IZB24" s="720"/>
      <c r="IZC24" s="720"/>
      <c r="IZD24" s="720"/>
      <c r="IZE24" s="720"/>
      <c r="IZF24" s="720"/>
      <c r="IZG24" s="720"/>
      <c r="IZH24" s="720"/>
      <c r="IZI24" s="720"/>
      <c r="IZJ24" s="720"/>
      <c r="IZK24" s="720"/>
      <c r="IZL24" s="720"/>
      <c r="IZM24" s="720"/>
      <c r="IZN24" s="720"/>
      <c r="IZO24" s="720"/>
      <c r="IZP24" s="720"/>
      <c r="IZQ24" s="720"/>
      <c r="IZR24" s="720"/>
      <c r="IZS24" s="720"/>
      <c r="IZT24" s="720"/>
      <c r="IZU24" s="720"/>
      <c r="IZV24" s="720"/>
      <c r="IZW24" s="720"/>
      <c r="IZX24" s="720"/>
      <c r="IZY24" s="720"/>
      <c r="IZZ24" s="720"/>
      <c r="JAA24" s="720"/>
      <c r="JAB24" s="720"/>
      <c r="JAC24" s="720"/>
      <c r="JAD24" s="720"/>
      <c r="JAE24" s="720"/>
      <c r="JAF24" s="720"/>
      <c r="JAG24" s="720"/>
      <c r="JAH24" s="720"/>
      <c r="JAI24" s="720"/>
      <c r="JAJ24" s="720"/>
      <c r="JAK24" s="720"/>
      <c r="JAL24" s="720"/>
      <c r="JAM24" s="720"/>
      <c r="JAN24" s="720"/>
      <c r="JAO24" s="720"/>
      <c r="JAP24" s="720"/>
      <c r="JAQ24" s="720"/>
      <c r="JAR24" s="720"/>
      <c r="JAS24" s="720"/>
      <c r="JAT24" s="720"/>
      <c r="JAU24" s="720"/>
      <c r="JAV24" s="720"/>
      <c r="JAW24" s="720"/>
      <c r="JAX24" s="720"/>
      <c r="JAY24" s="720"/>
      <c r="JAZ24" s="720"/>
      <c r="JBA24" s="720"/>
      <c r="JBB24" s="720"/>
      <c r="JBC24" s="720"/>
      <c r="JBD24" s="720"/>
      <c r="JBE24" s="720"/>
      <c r="JBF24" s="720"/>
      <c r="JBG24" s="720"/>
      <c r="JBH24" s="720"/>
      <c r="JBI24" s="720"/>
      <c r="JBJ24" s="720"/>
      <c r="JBK24" s="720"/>
      <c r="JBL24" s="720"/>
      <c r="JBM24" s="720"/>
      <c r="JBN24" s="720"/>
      <c r="JBO24" s="720"/>
      <c r="JBP24" s="720"/>
      <c r="JBQ24" s="720"/>
      <c r="JBR24" s="720"/>
      <c r="JBS24" s="720"/>
      <c r="JBT24" s="720"/>
      <c r="JBU24" s="720"/>
      <c r="JBV24" s="720"/>
      <c r="JBW24" s="720"/>
      <c r="JBX24" s="720"/>
      <c r="JBY24" s="720"/>
      <c r="JBZ24" s="720"/>
      <c r="JCA24" s="720"/>
      <c r="JCB24" s="720"/>
      <c r="JCC24" s="720"/>
      <c r="JCD24" s="720"/>
      <c r="JCE24" s="720"/>
      <c r="JCF24" s="720"/>
      <c r="JCG24" s="720"/>
      <c r="JCH24" s="720"/>
      <c r="JCI24" s="720"/>
      <c r="JCJ24" s="720"/>
      <c r="JCK24" s="720"/>
      <c r="JCL24" s="720"/>
      <c r="JCM24" s="720"/>
      <c r="JCN24" s="720"/>
      <c r="JCO24" s="720"/>
      <c r="JCP24" s="720"/>
      <c r="JCQ24" s="720"/>
      <c r="JCR24" s="720"/>
      <c r="JCS24" s="720"/>
      <c r="JCT24" s="720"/>
      <c r="JCU24" s="720"/>
      <c r="JCV24" s="720"/>
      <c r="JCW24" s="720"/>
      <c r="JCX24" s="720"/>
      <c r="JCY24" s="720"/>
      <c r="JCZ24" s="720"/>
      <c r="JDA24" s="720"/>
      <c r="JDB24" s="720"/>
      <c r="JDC24" s="720"/>
      <c r="JDD24" s="720"/>
      <c r="JDE24" s="720"/>
      <c r="JDF24" s="720"/>
      <c r="JDG24" s="720"/>
      <c r="JDH24" s="720"/>
      <c r="JDI24" s="720"/>
      <c r="JDJ24" s="720"/>
      <c r="JDK24" s="720"/>
      <c r="JDL24" s="720"/>
      <c r="JDM24" s="720"/>
      <c r="JDN24" s="720"/>
      <c r="JDO24" s="720"/>
      <c r="JDP24" s="720"/>
      <c r="JDQ24" s="720"/>
      <c r="JDR24" s="720"/>
      <c r="JDS24" s="720"/>
      <c r="JDT24" s="720"/>
      <c r="JDU24" s="720"/>
      <c r="JDV24" s="720"/>
      <c r="JDW24" s="720"/>
      <c r="JDX24" s="720"/>
      <c r="JDY24" s="720"/>
      <c r="JDZ24" s="720"/>
      <c r="JEA24" s="720"/>
      <c r="JEB24" s="720"/>
      <c r="JEC24" s="720"/>
      <c r="JED24" s="720"/>
      <c r="JEE24" s="720"/>
      <c r="JEF24" s="720"/>
      <c r="JEG24" s="720"/>
      <c r="JEH24" s="720"/>
      <c r="JEI24" s="720"/>
      <c r="JEJ24" s="720"/>
      <c r="JEK24" s="720"/>
      <c r="JEL24" s="720"/>
      <c r="JEM24" s="720"/>
      <c r="JEN24" s="720"/>
      <c r="JEO24" s="720"/>
      <c r="JEP24" s="720"/>
      <c r="JEQ24" s="720"/>
      <c r="JER24" s="720"/>
      <c r="JES24" s="720"/>
      <c r="JET24" s="720"/>
      <c r="JEU24" s="720"/>
      <c r="JEV24" s="720"/>
      <c r="JEW24" s="720"/>
      <c r="JEX24" s="720"/>
      <c r="JEY24" s="720"/>
      <c r="JEZ24" s="720"/>
      <c r="JFA24" s="720"/>
      <c r="JFB24" s="720"/>
      <c r="JFC24" s="720"/>
      <c r="JFD24" s="720"/>
      <c r="JFE24" s="720"/>
      <c r="JFF24" s="720"/>
      <c r="JFG24" s="720"/>
      <c r="JFH24" s="720"/>
      <c r="JFI24" s="720"/>
      <c r="JFJ24" s="720"/>
      <c r="JFK24" s="720"/>
      <c r="JFL24" s="720"/>
      <c r="JFM24" s="720"/>
      <c r="JFN24" s="720"/>
      <c r="JFO24" s="720"/>
      <c r="JFP24" s="720"/>
      <c r="JFQ24" s="720"/>
      <c r="JFR24" s="720"/>
      <c r="JFS24" s="720"/>
      <c r="JFT24" s="720"/>
      <c r="JFU24" s="720"/>
      <c r="JFV24" s="720"/>
      <c r="JFW24" s="720"/>
      <c r="JFX24" s="720"/>
      <c r="JFY24" s="720"/>
      <c r="JFZ24" s="720"/>
      <c r="JGA24" s="720"/>
      <c r="JGB24" s="720"/>
      <c r="JGC24" s="720"/>
      <c r="JGD24" s="720"/>
      <c r="JGE24" s="720"/>
      <c r="JGF24" s="720"/>
      <c r="JGG24" s="720"/>
      <c r="JGH24" s="720"/>
      <c r="JGI24" s="720"/>
      <c r="JGJ24" s="720"/>
      <c r="JGK24" s="720"/>
      <c r="JGL24" s="720"/>
      <c r="JGM24" s="720"/>
      <c r="JGN24" s="720"/>
      <c r="JGO24" s="720"/>
      <c r="JGP24" s="720"/>
      <c r="JGQ24" s="720"/>
      <c r="JGR24" s="720"/>
      <c r="JGS24" s="720"/>
      <c r="JGT24" s="720"/>
      <c r="JGU24" s="720"/>
      <c r="JGV24" s="720"/>
      <c r="JGW24" s="720"/>
      <c r="JGX24" s="720"/>
      <c r="JGY24" s="720"/>
      <c r="JGZ24" s="720"/>
      <c r="JHA24" s="720"/>
      <c r="JHB24" s="720"/>
      <c r="JHC24" s="720"/>
      <c r="JHD24" s="720"/>
      <c r="JHE24" s="720"/>
      <c r="JHF24" s="720"/>
      <c r="JHG24" s="720"/>
      <c r="JHH24" s="720"/>
      <c r="JHI24" s="720"/>
      <c r="JHJ24" s="720"/>
      <c r="JHK24" s="720"/>
      <c r="JHL24" s="720"/>
      <c r="JHM24" s="720"/>
      <c r="JHN24" s="720"/>
      <c r="JHO24" s="720"/>
      <c r="JHP24" s="720"/>
      <c r="JHQ24" s="720"/>
      <c r="JHR24" s="720"/>
      <c r="JHS24" s="720"/>
      <c r="JHT24" s="720"/>
      <c r="JHU24" s="720"/>
      <c r="JHV24" s="720"/>
      <c r="JHW24" s="720"/>
      <c r="JHX24" s="720"/>
      <c r="JHY24" s="720"/>
      <c r="JHZ24" s="720"/>
      <c r="JIA24" s="720"/>
      <c r="JIB24" s="720"/>
      <c r="JIC24" s="720"/>
      <c r="JID24" s="720"/>
      <c r="JIE24" s="720"/>
      <c r="JIF24" s="720"/>
      <c r="JIG24" s="720"/>
      <c r="JIH24" s="720"/>
      <c r="JII24" s="720"/>
      <c r="JIJ24" s="720"/>
      <c r="JIK24" s="720"/>
      <c r="JIL24" s="720"/>
      <c r="JIM24" s="720"/>
      <c r="JIN24" s="720"/>
      <c r="JIO24" s="720"/>
      <c r="JIP24" s="720"/>
      <c r="JIQ24" s="720"/>
      <c r="JIR24" s="720"/>
      <c r="JIS24" s="720"/>
      <c r="JIT24" s="720"/>
      <c r="JIU24" s="720"/>
      <c r="JIV24" s="720"/>
      <c r="JIW24" s="720"/>
      <c r="JIX24" s="720"/>
      <c r="JIY24" s="720"/>
      <c r="JIZ24" s="720"/>
      <c r="JJA24" s="720"/>
      <c r="JJB24" s="720"/>
      <c r="JJC24" s="720"/>
      <c r="JJD24" s="720"/>
      <c r="JJE24" s="720"/>
      <c r="JJF24" s="720"/>
      <c r="JJG24" s="720"/>
      <c r="JJH24" s="720"/>
      <c r="JJI24" s="720"/>
      <c r="JJJ24" s="720"/>
      <c r="JJK24" s="720"/>
      <c r="JJL24" s="720"/>
      <c r="JJM24" s="720"/>
      <c r="JJN24" s="720"/>
      <c r="JJO24" s="720"/>
      <c r="JJP24" s="720"/>
      <c r="JJQ24" s="720"/>
      <c r="JJR24" s="720"/>
      <c r="JJS24" s="720"/>
      <c r="JJT24" s="720"/>
      <c r="JJU24" s="720"/>
      <c r="JJV24" s="720"/>
      <c r="JJW24" s="720"/>
      <c r="JJX24" s="720"/>
      <c r="JJY24" s="720"/>
      <c r="JJZ24" s="720"/>
      <c r="JKA24" s="720"/>
      <c r="JKB24" s="720"/>
      <c r="JKC24" s="720"/>
      <c r="JKD24" s="720"/>
      <c r="JKE24" s="720"/>
      <c r="JKF24" s="720"/>
      <c r="JKG24" s="720"/>
      <c r="JKH24" s="720"/>
      <c r="JKI24" s="720"/>
      <c r="JKJ24" s="720"/>
      <c r="JKK24" s="720"/>
      <c r="JKL24" s="720"/>
      <c r="JKM24" s="720"/>
      <c r="JKN24" s="720"/>
      <c r="JKO24" s="720"/>
      <c r="JKP24" s="720"/>
      <c r="JKQ24" s="720"/>
      <c r="JKR24" s="720"/>
      <c r="JKS24" s="720"/>
      <c r="JKT24" s="720"/>
      <c r="JKU24" s="720"/>
      <c r="JKV24" s="720"/>
      <c r="JKW24" s="720"/>
      <c r="JKX24" s="720"/>
      <c r="JKY24" s="720"/>
      <c r="JKZ24" s="720"/>
      <c r="JLA24" s="720"/>
      <c r="JLB24" s="720"/>
      <c r="JLC24" s="720"/>
      <c r="JLD24" s="720"/>
      <c r="JLE24" s="720"/>
      <c r="JLF24" s="720"/>
      <c r="JLG24" s="720"/>
      <c r="JLH24" s="720"/>
      <c r="JLI24" s="720"/>
      <c r="JLJ24" s="720"/>
      <c r="JLK24" s="720"/>
      <c r="JLL24" s="720"/>
      <c r="JLM24" s="720"/>
      <c r="JLN24" s="720"/>
      <c r="JLO24" s="720"/>
      <c r="JLP24" s="720"/>
      <c r="JLQ24" s="720"/>
      <c r="JLR24" s="720"/>
      <c r="JLS24" s="720"/>
      <c r="JLT24" s="720"/>
      <c r="JLU24" s="720"/>
      <c r="JLV24" s="720"/>
      <c r="JLW24" s="720"/>
      <c r="JLX24" s="720"/>
      <c r="JLY24" s="720"/>
      <c r="JLZ24" s="720"/>
      <c r="JMA24" s="720"/>
      <c r="JMB24" s="720"/>
      <c r="JMC24" s="720"/>
      <c r="JMD24" s="720"/>
      <c r="JME24" s="720"/>
      <c r="JMF24" s="720"/>
      <c r="JMG24" s="720"/>
      <c r="JMH24" s="720"/>
      <c r="JMI24" s="720"/>
      <c r="JMJ24" s="720"/>
      <c r="JMK24" s="720"/>
      <c r="JML24" s="720"/>
      <c r="JMM24" s="720"/>
      <c r="JMN24" s="720"/>
      <c r="JMO24" s="720"/>
      <c r="JMP24" s="720"/>
      <c r="JMQ24" s="720"/>
      <c r="JMR24" s="720"/>
      <c r="JMS24" s="720"/>
      <c r="JMT24" s="720"/>
      <c r="JMU24" s="720"/>
      <c r="JMV24" s="720"/>
      <c r="JMW24" s="720"/>
      <c r="JMX24" s="720"/>
      <c r="JMY24" s="720"/>
      <c r="JMZ24" s="720"/>
      <c r="JNA24" s="720"/>
      <c r="JNB24" s="720"/>
      <c r="JNC24" s="720"/>
      <c r="JND24" s="720"/>
      <c r="JNE24" s="720"/>
      <c r="JNF24" s="720"/>
      <c r="JNG24" s="720"/>
      <c r="JNH24" s="720"/>
      <c r="JNI24" s="720"/>
      <c r="JNJ24" s="720"/>
      <c r="JNK24" s="720"/>
      <c r="JNL24" s="720"/>
      <c r="JNM24" s="720"/>
      <c r="JNN24" s="720"/>
      <c r="JNO24" s="720"/>
      <c r="JNP24" s="720"/>
      <c r="JNQ24" s="720"/>
      <c r="JNR24" s="720"/>
      <c r="JNS24" s="720"/>
      <c r="JNT24" s="720"/>
      <c r="JNU24" s="720"/>
      <c r="JNV24" s="720"/>
      <c r="JNW24" s="720"/>
      <c r="JNX24" s="720"/>
      <c r="JNY24" s="720"/>
      <c r="JNZ24" s="720"/>
      <c r="JOA24" s="720"/>
      <c r="JOB24" s="720"/>
      <c r="JOC24" s="720"/>
      <c r="JOD24" s="720"/>
      <c r="JOE24" s="720"/>
      <c r="JOF24" s="720"/>
      <c r="JOG24" s="720"/>
      <c r="JOH24" s="720"/>
      <c r="JOI24" s="720"/>
      <c r="JOJ24" s="720"/>
      <c r="JOK24" s="720"/>
      <c r="JOL24" s="720"/>
      <c r="JOM24" s="720"/>
      <c r="JON24" s="720"/>
      <c r="JOO24" s="720"/>
      <c r="JOP24" s="720"/>
      <c r="JOQ24" s="720"/>
      <c r="JOR24" s="720"/>
      <c r="JOS24" s="720"/>
      <c r="JOT24" s="720"/>
      <c r="JOU24" s="720"/>
      <c r="JOV24" s="720"/>
      <c r="JOW24" s="720"/>
      <c r="JOX24" s="720"/>
      <c r="JOY24" s="720"/>
      <c r="JOZ24" s="720"/>
      <c r="JPA24" s="720"/>
      <c r="JPB24" s="720"/>
      <c r="JPC24" s="720"/>
      <c r="JPD24" s="720"/>
      <c r="JPE24" s="720"/>
      <c r="JPF24" s="720"/>
      <c r="JPG24" s="720"/>
      <c r="JPH24" s="720"/>
      <c r="JPI24" s="720"/>
      <c r="JPJ24" s="720"/>
      <c r="JPK24" s="720"/>
      <c r="JPL24" s="720"/>
      <c r="JPM24" s="720"/>
      <c r="JPN24" s="720"/>
      <c r="JPO24" s="720"/>
      <c r="JPP24" s="720"/>
      <c r="JPQ24" s="720"/>
      <c r="JPR24" s="720"/>
      <c r="JPS24" s="720"/>
      <c r="JPT24" s="720"/>
      <c r="JPU24" s="720"/>
      <c r="JPV24" s="720"/>
      <c r="JPW24" s="720"/>
      <c r="JPX24" s="720"/>
      <c r="JPY24" s="720"/>
      <c r="JPZ24" s="720"/>
      <c r="JQA24" s="720"/>
      <c r="JQB24" s="720"/>
      <c r="JQC24" s="720"/>
      <c r="JQD24" s="720"/>
      <c r="JQE24" s="720"/>
      <c r="JQF24" s="720"/>
      <c r="JQG24" s="720"/>
      <c r="JQH24" s="720"/>
      <c r="JQI24" s="720"/>
      <c r="JQJ24" s="720"/>
      <c r="JQK24" s="720"/>
      <c r="JQL24" s="720"/>
      <c r="JQM24" s="720"/>
      <c r="JQN24" s="720"/>
      <c r="JQO24" s="720"/>
      <c r="JQP24" s="720"/>
      <c r="JQQ24" s="720"/>
      <c r="JQR24" s="720"/>
      <c r="JQS24" s="720"/>
      <c r="JQT24" s="720"/>
      <c r="JQU24" s="720"/>
      <c r="JQV24" s="720"/>
      <c r="JQW24" s="720"/>
      <c r="JQX24" s="720"/>
      <c r="JQY24" s="720"/>
      <c r="JQZ24" s="720"/>
      <c r="JRA24" s="720"/>
      <c r="JRB24" s="720"/>
      <c r="JRC24" s="720"/>
      <c r="JRD24" s="720"/>
      <c r="JRE24" s="720"/>
      <c r="JRF24" s="720"/>
      <c r="JRG24" s="720"/>
      <c r="JRH24" s="720"/>
      <c r="JRI24" s="720"/>
      <c r="JRJ24" s="720"/>
      <c r="JRK24" s="720"/>
      <c r="JRL24" s="720"/>
      <c r="JRM24" s="720"/>
      <c r="JRN24" s="720"/>
      <c r="JRO24" s="720"/>
      <c r="JRP24" s="720"/>
      <c r="JRQ24" s="720"/>
      <c r="JRR24" s="720"/>
      <c r="JRS24" s="720"/>
      <c r="JRT24" s="720"/>
      <c r="JRU24" s="720"/>
      <c r="JRV24" s="720"/>
      <c r="JRW24" s="720"/>
      <c r="JRX24" s="720"/>
      <c r="JRY24" s="720"/>
      <c r="JRZ24" s="720"/>
      <c r="JSA24" s="720"/>
      <c r="JSB24" s="720"/>
      <c r="JSC24" s="720"/>
      <c r="JSD24" s="720"/>
      <c r="JSE24" s="720"/>
      <c r="JSF24" s="720"/>
      <c r="JSG24" s="720"/>
      <c r="JSH24" s="720"/>
      <c r="JSI24" s="720"/>
      <c r="JSJ24" s="720"/>
      <c r="JSK24" s="720"/>
      <c r="JSL24" s="720"/>
      <c r="JSM24" s="720"/>
      <c r="JSN24" s="720"/>
      <c r="JSO24" s="720"/>
      <c r="JSP24" s="720"/>
      <c r="JSQ24" s="720"/>
      <c r="JSR24" s="720"/>
      <c r="JSS24" s="720"/>
      <c r="JST24" s="720"/>
      <c r="JSU24" s="720"/>
      <c r="JSV24" s="720"/>
      <c r="JSW24" s="720"/>
      <c r="JSX24" s="720"/>
      <c r="JSY24" s="720"/>
      <c r="JSZ24" s="720"/>
      <c r="JTA24" s="720"/>
      <c r="JTB24" s="720"/>
      <c r="JTC24" s="720"/>
      <c r="JTD24" s="720"/>
      <c r="JTE24" s="720"/>
      <c r="JTF24" s="720"/>
      <c r="JTG24" s="720"/>
      <c r="JTH24" s="720"/>
      <c r="JTI24" s="720"/>
      <c r="JTJ24" s="720"/>
      <c r="JTK24" s="720"/>
      <c r="JTL24" s="720"/>
      <c r="JTM24" s="720"/>
      <c r="JTN24" s="720"/>
      <c r="JTO24" s="720"/>
      <c r="JTP24" s="720"/>
      <c r="JTQ24" s="720"/>
      <c r="JTR24" s="720"/>
      <c r="JTS24" s="720"/>
      <c r="JTT24" s="720"/>
      <c r="JTU24" s="720"/>
      <c r="JTV24" s="720"/>
      <c r="JTW24" s="720"/>
      <c r="JTX24" s="720"/>
      <c r="JTY24" s="720"/>
      <c r="JTZ24" s="720"/>
      <c r="JUA24" s="720"/>
      <c r="JUB24" s="720"/>
      <c r="JUC24" s="720"/>
      <c r="JUD24" s="720"/>
      <c r="JUE24" s="720"/>
      <c r="JUF24" s="720"/>
      <c r="JUG24" s="720"/>
      <c r="JUH24" s="720"/>
      <c r="JUI24" s="720"/>
      <c r="JUJ24" s="720"/>
      <c r="JUK24" s="720"/>
      <c r="JUL24" s="720"/>
      <c r="JUM24" s="720"/>
      <c r="JUN24" s="720"/>
      <c r="JUO24" s="720"/>
      <c r="JUP24" s="720"/>
      <c r="JUQ24" s="720"/>
      <c r="JUR24" s="720"/>
      <c r="JUS24" s="720"/>
      <c r="JUT24" s="720"/>
      <c r="JUU24" s="720"/>
      <c r="JUV24" s="720"/>
      <c r="JUW24" s="720"/>
      <c r="JUX24" s="720"/>
      <c r="JUY24" s="720"/>
      <c r="JUZ24" s="720"/>
      <c r="JVA24" s="720"/>
      <c r="JVB24" s="720"/>
      <c r="JVC24" s="720"/>
      <c r="JVD24" s="720"/>
      <c r="JVE24" s="720"/>
      <c r="JVF24" s="720"/>
      <c r="JVG24" s="720"/>
      <c r="JVH24" s="720"/>
      <c r="JVI24" s="720"/>
      <c r="JVJ24" s="720"/>
      <c r="JVK24" s="720"/>
      <c r="JVL24" s="720"/>
      <c r="JVM24" s="720"/>
      <c r="JVN24" s="720"/>
      <c r="JVO24" s="720"/>
      <c r="JVP24" s="720"/>
      <c r="JVQ24" s="720"/>
      <c r="JVR24" s="720"/>
      <c r="JVS24" s="720"/>
      <c r="JVT24" s="720"/>
      <c r="JVU24" s="720"/>
      <c r="JVV24" s="720"/>
      <c r="JVW24" s="720"/>
      <c r="JVX24" s="720"/>
      <c r="JVY24" s="720"/>
      <c r="JVZ24" s="720"/>
      <c r="JWA24" s="720"/>
      <c r="JWB24" s="720"/>
      <c r="JWC24" s="720"/>
      <c r="JWD24" s="720"/>
      <c r="JWE24" s="720"/>
      <c r="JWF24" s="720"/>
      <c r="JWG24" s="720"/>
      <c r="JWH24" s="720"/>
      <c r="JWI24" s="720"/>
      <c r="JWJ24" s="720"/>
      <c r="JWK24" s="720"/>
      <c r="JWL24" s="720"/>
      <c r="JWM24" s="720"/>
      <c r="JWN24" s="720"/>
      <c r="JWO24" s="720"/>
      <c r="JWP24" s="720"/>
      <c r="JWQ24" s="720"/>
      <c r="JWR24" s="720"/>
      <c r="JWS24" s="720"/>
      <c r="JWT24" s="720"/>
      <c r="JWU24" s="720"/>
      <c r="JWV24" s="720"/>
      <c r="JWW24" s="720"/>
      <c r="JWX24" s="720"/>
      <c r="JWY24" s="720"/>
      <c r="JWZ24" s="720"/>
      <c r="JXA24" s="720"/>
      <c r="JXB24" s="720"/>
      <c r="JXC24" s="720"/>
      <c r="JXD24" s="720"/>
      <c r="JXE24" s="720"/>
      <c r="JXF24" s="720"/>
      <c r="JXG24" s="720"/>
      <c r="JXH24" s="720"/>
      <c r="JXI24" s="720"/>
      <c r="JXJ24" s="720"/>
      <c r="JXK24" s="720"/>
      <c r="JXL24" s="720"/>
      <c r="JXM24" s="720"/>
      <c r="JXN24" s="720"/>
      <c r="JXO24" s="720"/>
      <c r="JXP24" s="720"/>
      <c r="JXQ24" s="720"/>
      <c r="JXR24" s="720"/>
      <c r="JXS24" s="720"/>
      <c r="JXT24" s="720"/>
      <c r="JXU24" s="720"/>
      <c r="JXV24" s="720"/>
      <c r="JXW24" s="720"/>
      <c r="JXX24" s="720"/>
      <c r="JXY24" s="720"/>
      <c r="JXZ24" s="720"/>
      <c r="JYA24" s="720"/>
      <c r="JYB24" s="720"/>
      <c r="JYC24" s="720"/>
      <c r="JYD24" s="720"/>
      <c r="JYE24" s="720"/>
      <c r="JYF24" s="720"/>
      <c r="JYG24" s="720"/>
      <c r="JYH24" s="720"/>
      <c r="JYI24" s="720"/>
      <c r="JYJ24" s="720"/>
      <c r="JYK24" s="720"/>
      <c r="JYL24" s="720"/>
      <c r="JYM24" s="720"/>
      <c r="JYN24" s="720"/>
      <c r="JYO24" s="720"/>
      <c r="JYP24" s="720"/>
      <c r="JYQ24" s="720"/>
      <c r="JYR24" s="720"/>
      <c r="JYS24" s="720"/>
      <c r="JYT24" s="720"/>
      <c r="JYU24" s="720"/>
      <c r="JYV24" s="720"/>
      <c r="JYW24" s="720"/>
      <c r="JYX24" s="720"/>
      <c r="JYY24" s="720"/>
      <c r="JYZ24" s="720"/>
      <c r="JZA24" s="720"/>
      <c r="JZB24" s="720"/>
      <c r="JZC24" s="720"/>
      <c r="JZD24" s="720"/>
      <c r="JZE24" s="720"/>
      <c r="JZF24" s="720"/>
      <c r="JZG24" s="720"/>
      <c r="JZH24" s="720"/>
      <c r="JZI24" s="720"/>
      <c r="JZJ24" s="720"/>
      <c r="JZK24" s="720"/>
      <c r="JZL24" s="720"/>
      <c r="JZM24" s="720"/>
      <c r="JZN24" s="720"/>
      <c r="JZO24" s="720"/>
      <c r="JZP24" s="720"/>
      <c r="JZQ24" s="720"/>
      <c r="JZR24" s="720"/>
      <c r="JZS24" s="720"/>
      <c r="JZT24" s="720"/>
      <c r="JZU24" s="720"/>
      <c r="JZV24" s="720"/>
      <c r="JZW24" s="720"/>
      <c r="JZX24" s="720"/>
      <c r="JZY24" s="720"/>
      <c r="JZZ24" s="720"/>
      <c r="KAA24" s="720"/>
      <c r="KAB24" s="720"/>
      <c r="KAC24" s="720"/>
      <c r="KAD24" s="720"/>
      <c r="KAE24" s="720"/>
      <c r="KAF24" s="720"/>
      <c r="KAG24" s="720"/>
      <c r="KAH24" s="720"/>
      <c r="KAI24" s="720"/>
      <c r="KAJ24" s="720"/>
      <c r="KAK24" s="720"/>
      <c r="KAL24" s="720"/>
      <c r="KAM24" s="720"/>
      <c r="KAN24" s="720"/>
      <c r="KAO24" s="720"/>
      <c r="KAP24" s="720"/>
      <c r="KAQ24" s="720"/>
      <c r="KAR24" s="720"/>
      <c r="KAS24" s="720"/>
      <c r="KAT24" s="720"/>
      <c r="KAU24" s="720"/>
      <c r="KAV24" s="720"/>
      <c r="KAW24" s="720"/>
      <c r="KAX24" s="720"/>
      <c r="KAY24" s="720"/>
      <c r="KAZ24" s="720"/>
      <c r="KBA24" s="720"/>
      <c r="KBB24" s="720"/>
      <c r="KBC24" s="720"/>
      <c r="KBD24" s="720"/>
      <c r="KBE24" s="720"/>
      <c r="KBF24" s="720"/>
      <c r="KBG24" s="720"/>
      <c r="KBH24" s="720"/>
      <c r="KBI24" s="720"/>
      <c r="KBJ24" s="720"/>
      <c r="KBK24" s="720"/>
      <c r="KBL24" s="720"/>
      <c r="KBM24" s="720"/>
      <c r="KBN24" s="720"/>
      <c r="KBO24" s="720"/>
      <c r="KBP24" s="720"/>
      <c r="KBQ24" s="720"/>
      <c r="KBR24" s="720"/>
      <c r="KBS24" s="720"/>
      <c r="KBT24" s="720"/>
      <c r="KBU24" s="720"/>
      <c r="KBV24" s="720"/>
      <c r="KBW24" s="720"/>
      <c r="KBX24" s="720"/>
      <c r="KBY24" s="720"/>
      <c r="KBZ24" s="720"/>
      <c r="KCA24" s="720"/>
      <c r="KCB24" s="720"/>
      <c r="KCC24" s="720"/>
      <c r="KCD24" s="720"/>
      <c r="KCE24" s="720"/>
      <c r="KCF24" s="720"/>
      <c r="KCG24" s="720"/>
      <c r="KCH24" s="720"/>
      <c r="KCI24" s="720"/>
      <c r="KCJ24" s="720"/>
      <c r="KCK24" s="720"/>
      <c r="KCL24" s="720"/>
      <c r="KCM24" s="720"/>
      <c r="KCN24" s="720"/>
      <c r="KCO24" s="720"/>
      <c r="KCP24" s="720"/>
      <c r="KCQ24" s="720"/>
      <c r="KCR24" s="720"/>
      <c r="KCS24" s="720"/>
      <c r="KCT24" s="720"/>
      <c r="KCU24" s="720"/>
      <c r="KCV24" s="720"/>
      <c r="KCW24" s="720"/>
      <c r="KCX24" s="720"/>
      <c r="KCY24" s="720"/>
      <c r="KCZ24" s="720"/>
      <c r="KDA24" s="720"/>
      <c r="KDB24" s="720"/>
      <c r="KDC24" s="720"/>
      <c r="KDD24" s="720"/>
      <c r="KDE24" s="720"/>
      <c r="KDF24" s="720"/>
      <c r="KDG24" s="720"/>
      <c r="KDH24" s="720"/>
      <c r="KDI24" s="720"/>
      <c r="KDJ24" s="720"/>
      <c r="KDK24" s="720"/>
      <c r="KDL24" s="720"/>
      <c r="KDM24" s="720"/>
      <c r="KDN24" s="720"/>
      <c r="KDO24" s="720"/>
      <c r="KDP24" s="720"/>
      <c r="KDQ24" s="720"/>
      <c r="KDR24" s="720"/>
      <c r="KDS24" s="720"/>
      <c r="KDT24" s="720"/>
      <c r="KDU24" s="720"/>
      <c r="KDV24" s="720"/>
      <c r="KDW24" s="720"/>
      <c r="KDX24" s="720"/>
      <c r="KDY24" s="720"/>
      <c r="KDZ24" s="720"/>
      <c r="KEA24" s="720"/>
      <c r="KEB24" s="720"/>
      <c r="KEC24" s="720"/>
      <c r="KED24" s="720"/>
      <c r="KEE24" s="720"/>
      <c r="KEF24" s="720"/>
      <c r="KEG24" s="720"/>
      <c r="KEH24" s="720"/>
      <c r="KEI24" s="720"/>
      <c r="KEJ24" s="720"/>
      <c r="KEK24" s="720"/>
      <c r="KEL24" s="720"/>
      <c r="KEM24" s="720"/>
      <c r="KEN24" s="720"/>
      <c r="KEO24" s="720"/>
      <c r="KEP24" s="720"/>
      <c r="KEQ24" s="720"/>
      <c r="KER24" s="720"/>
      <c r="KES24" s="720"/>
      <c r="KET24" s="720"/>
      <c r="KEU24" s="720"/>
      <c r="KEV24" s="720"/>
      <c r="KEW24" s="720"/>
      <c r="KEX24" s="720"/>
      <c r="KEY24" s="720"/>
      <c r="KEZ24" s="720"/>
      <c r="KFA24" s="720"/>
      <c r="KFB24" s="720"/>
      <c r="KFC24" s="720"/>
      <c r="KFD24" s="720"/>
      <c r="KFE24" s="720"/>
      <c r="KFF24" s="720"/>
      <c r="KFG24" s="720"/>
      <c r="KFH24" s="720"/>
      <c r="KFI24" s="720"/>
      <c r="KFJ24" s="720"/>
      <c r="KFK24" s="720"/>
      <c r="KFL24" s="720"/>
      <c r="KFM24" s="720"/>
      <c r="KFN24" s="720"/>
      <c r="KFO24" s="720"/>
      <c r="KFP24" s="720"/>
      <c r="KFQ24" s="720"/>
      <c r="KFR24" s="720"/>
      <c r="KFS24" s="720"/>
      <c r="KFT24" s="720"/>
      <c r="KFU24" s="720"/>
      <c r="KFV24" s="720"/>
      <c r="KFW24" s="720"/>
      <c r="KFX24" s="720"/>
      <c r="KFY24" s="720"/>
      <c r="KFZ24" s="720"/>
      <c r="KGA24" s="720"/>
      <c r="KGB24" s="720"/>
      <c r="KGC24" s="720"/>
      <c r="KGD24" s="720"/>
      <c r="KGE24" s="720"/>
      <c r="KGF24" s="720"/>
      <c r="KGG24" s="720"/>
      <c r="KGH24" s="720"/>
      <c r="KGI24" s="720"/>
      <c r="KGJ24" s="720"/>
      <c r="KGK24" s="720"/>
      <c r="KGL24" s="720"/>
      <c r="KGM24" s="720"/>
      <c r="KGN24" s="720"/>
      <c r="KGO24" s="720"/>
      <c r="KGP24" s="720"/>
      <c r="KGQ24" s="720"/>
      <c r="KGR24" s="720"/>
      <c r="KGS24" s="720"/>
      <c r="KGT24" s="720"/>
      <c r="KGU24" s="720"/>
      <c r="KGV24" s="720"/>
      <c r="KGW24" s="720"/>
      <c r="KGX24" s="720"/>
      <c r="KGY24" s="720"/>
      <c r="KGZ24" s="720"/>
      <c r="KHA24" s="720"/>
      <c r="KHB24" s="720"/>
      <c r="KHC24" s="720"/>
      <c r="KHD24" s="720"/>
      <c r="KHE24" s="720"/>
      <c r="KHF24" s="720"/>
      <c r="KHG24" s="720"/>
      <c r="KHH24" s="720"/>
      <c r="KHI24" s="720"/>
      <c r="KHJ24" s="720"/>
      <c r="KHK24" s="720"/>
      <c r="KHL24" s="720"/>
      <c r="KHM24" s="720"/>
      <c r="KHN24" s="720"/>
      <c r="KHO24" s="720"/>
      <c r="KHP24" s="720"/>
      <c r="KHQ24" s="720"/>
      <c r="KHR24" s="720"/>
      <c r="KHS24" s="720"/>
      <c r="KHT24" s="720"/>
      <c r="KHU24" s="720"/>
      <c r="KHV24" s="720"/>
      <c r="KHW24" s="720"/>
      <c r="KHX24" s="720"/>
      <c r="KHY24" s="720"/>
      <c r="KHZ24" s="720"/>
      <c r="KIA24" s="720"/>
      <c r="KIB24" s="720"/>
      <c r="KIC24" s="720"/>
      <c r="KID24" s="720"/>
      <c r="KIE24" s="720"/>
      <c r="KIF24" s="720"/>
      <c r="KIG24" s="720"/>
      <c r="KIH24" s="720"/>
      <c r="KII24" s="720"/>
      <c r="KIJ24" s="720"/>
      <c r="KIK24" s="720"/>
      <c r="KIL24" s="720"/>
      <c r="KIM24" s="720"/>
      <c r="KIN24" s="720"/>
      <c r="KIO24" s="720"/>
      <c r="KIP24" s="720"/>
      <c r="KIQ24" s="720"/>
      <c r="KIR24" s="720"/>
      <c r="KIS24" s="720"/>
      <c r="KIT24" s="720"/>
      <c r="KIU24" s="720"/>
      <c r="KIV24" s="720"/>
      <c r="KIW24" s="720"/>
      <c r="KIX24" s="720"/>
      <c r="KIY24" s="720"/>
      <c r="KIZ24" s="720"/>
      <c r="KJA24" s="720"/>
      <c r="KJB24" s="720"/>
      <c r="KJC24" s="720"/>
      <c r="KJD24" s="720"/>
      <c r="KJE24" s="720"/>
      <c r="KJF24" s="720"/>
      <c r="KJG24" s="720"/>
      <c r="KJH24" s="720"/>
      <c r="KJI24" s="720"/>
      <c r="KJJ24" s="720"/>
      <c r="KJK24" s="720"/>
      <c r="KJL24" s="720"/>
      <c r="KJM24" s="720"/>
      <c r="KJN24" s="720"/>
      <c r="KJO24" s="720"/>
      <c r="KJP24" s="720"/>
      <c r="KJQ24" s="720"/>
      <c r="KJR24" s="720"/>
      <c r="KJS24" s="720"/>
      <c r="KJT24" s="720"/>
      <c r="KJU24" s="720"/>
      <c r="KJV24" s="720"/>
      <c r="KJW24" s="720"/>
      <c r="KJX24" s="720"/>
      <c r="KJY24" s="720"/>
      <c r="KJZ24" s="720"/>
      <c r="KKA24" s="720"/>
      <c r="KKB24" s="720"/>
      <c r="KKC24" s="720"/>
      <c r="KKD24" s="720"/>
      <c r="KKE24" s="720"/>
      <c r="KKF24" s="720"/>
      <c r="KKG24" s="720"/>
      <c r="KKH24" s="720"/>
      <c r="KKI24" s="720"/>
      <c r="KKJ24" s="720"/>
      <c r="KKK24" s="720"/>
      <c r="KKL24" s="720"/>
      <c r="KKM24" s="720"/>
      <c r="KKN24" s="720"/>
      <c r="KKO24" s="720"/>
      <c r="KKP24" s="720"/>
      <c r="KKQ24" s="720"/>
      <c r="KKR24" s="720"/>
      <c r="KKS24" s="720"/>
      <c r="KKT24" s="720"/>
      <c r="KKU24" s="720"/>
      <c r="KKV24" s="720"/>
      <c r="KKW24" s="720"/>
      <c r="KKX24" s="720"/>
      <c r="KKY24" s="720"/>
      <c r="KKZ24" s="720"/>
      <c r="KLA24" s="720"/>
      <c r="KLB24" s="720"/>
      <c r="KLC24" s="720"/>
      <c r="KLD24" s="720"/>
      <c r="KLE24" s="720"/>
      <c r="KLF24" s="720"/>
      <c r="KLG24" s="720"/>
      <c r="KLH24" s="720"/>
      <c r="KLI24" s="720"/>
      <c r="KLJ24" s="720"/>
      <c r="KLK24" s="720"/>
      <c r="KLL24" s="720"/>
      <c r="KLM24" s="720"/>
      <c r="KLN24" s="720"/>
      <c r="KLO24" s="720"/>
      <c r="KLP24" s="720"/>
      <c r="KLQ24" s="720"/>
      <c r="KLR24" s="720"/>
      <c r="KLS24" s="720"/>
      <c r="KLT24" s="720"/>
      <c r="KLU24" s="720"/>
      <c r="KLV24" s="720"/>
      <c r="KLW24" s="720"/>
      <c r="KLX24" s="720"/>
      <c r="KLY24" s="720"/>
      <c r="KLZ24" s="720"/>
      <c r="KMA24" s="720"/>
      <c r="KMB24" s="720"/>
      <c r="KMC24" s="720"/>
      <c r="KMD24" s="720"/>
      <c r="KME24" s="720"/>
      <c r="KMF24" s="720"/>
      <c r="KMG24" s="720"/>
      <c r="KMH24" s="720"/>
      <c r="KMI24" s="720"/>
      <c r="KMJ24" s="720"/>
      <c r="KMK24" s="720"/>
      <c r="KML24" s="720"/>
      <c r="KMM24" s="720"/>
      <c r="KMN24" s="720"/>
      <c r="KMO24" s="720"/>
      <c r="KMP24" s="720"/>
      <c r="KMQ24" s="720"/>
      <c r="KMR24" s="720"/>
      <c r="KMS24" s="720"/>
      <c r="KMT24" s="720"/>
      <c r="KMU24" s="720"/>
      <c r="KMV24" s="720"/>
      <c r="KMW24" s="720"/>
      <c r="KMX24" s="720"/>
      <c r="KMY24" s="720"/>
      <c r="KMZ24" s="720"/>
      <c r="KNA24" s="720"/>
      <c r="KNB24" s="720"/>
      <c r="KNC24" s="720"/>
      <c r="KND24" s="720"/>
      <c r="KNE24" s="720"/>
      <c r="KNF24" s="720"/>
      <c r="KNG24" s="720"/>
      <c r="KNH24" s="720"/>
      <c r="KNI24" s="720"/>
      <c r="KNJ24" s="720"/>
      <c r="KNK24" s="720"/>
      <c r="KNL24" s="720"/>
      <c r="KNM24" s="720"/>
      <c r="KNN24" s="720"/>
      <c r="KNO24" s="720"/>
      <c r="KNP24" s="720"/>
      <c r="KNQ24" s="720"/>
      <c r="KNR24" s="720"/>
      <c r="KNS24" s="720"/>
      <c r="KNT24" s="720"/>
      <c r="KNU24" s="720"/>
      <c r="KNV24" s="720"/>
      <c r="KNW24" s="720"/>
      <c r="KNX24" s="720"/>
      <c r="KNY24" s="720"/>
      <c r="KNZ24" s="720"/>
      <c r="KOA24" s="720"/>
      <c r="KOB24" s="720"/>
      <c r="KOC24" s="720"/>
      <c r="KOD24" s="720"/>
      <c r="KOE24" s="720"/>
      <c r="KOF24" s="720"/>
      <c r="KOG24" s="720"/>
      <c r="KOH24" s="720"/>
      <c r="KOI24" s="720"/>
      <c r="KOJ24" s="720"/>
      <c r="KOK24" s="720"/>
      <c r="KOL24" s="720"/>
      <c r="KOM24" s="720"/>
      <c r="KON24" s="720"/>
      <c r="KOO24" s="720"/>
      <c r="KOP24" s="720"/>
      <c r="KOQ24" s="720"/>
      <c r="KOR24" s="720"/>
      <c r="KOS24" s="720"/>
      <c r="KOT24" s="720"/>
      <c r="KOU24" s="720"/>
      <c r="KOV24" s="720"/>
      <c r="KOW24" s="720"/>
      <c r="KOX24" s="720"/>
      <c r="KOY24" s="720"/>
      <c r="KOZ24" s="720"/>
      <c r="KPA24" s="720"/>
      <c r="KPB24" s="720"/>
      <c r="KPC24" s="720"/>
      <c r="KPD24" s="720"/>
      <c r="KPE24" s="720"/>
      <c r="KPF24" s="720"/>
      <c r="KPG24" s="720"/>
      <c r="KPH24" s="720"/>
      <c r="KPI24" s="720"/>
      <c r="KPJ24" s="720"/>
      <c r="KPK24" s="720"/>
      <c r="KPL24" s="720"/>
      <c r="KPM24" s="720"/>
      <c r="KPN24" s="720"/>
      <c r="KPO24" s="720"/>
      <c r="KPP24" s="720"/>
      <c r="KPQ24" s="720"/>
      <c r="KPR24" s="720"/>
      <c r="KPS24" s="720"/>
      <c r="KPT24" s="720"/>
      <c r="KPU24" s="720"/>
      <c r="KPV24" s="720"/>
      <c r="KPW24" s="720"/>
      <c r="KPX24" s="720"/>
      <c r="KPY24" s="720"/>
      <c r="KPZ24" s="720"/>
      <c r="KQA24" s="720"/>
      <c r="KQB24" s="720"/>
      <c r="KQC24" s="720"/>
      <c r="KQD24" s="720"/>
      <c r="KQE24" s="720"/>
      <c r="KQF24" s="720"/>
      <c r="KQG24" s="720"/>
      <c r="KQH24" s="720"/>
      <c r="KQI24" s="720"/>
      <c r="KQJ24" s="720"/>
      <c r="KQK24" s="720"/>
      <c r="KQL24" s="720"/>
      <c r="KQM24" s="720"/>
      <c r="KQN24" s="720"/>
      <c r="KQO24" s="720"/>
      <c r="KQP24" s="720"/>
      <c r="KQQ24" s="720"/>
      <c r="KQR24" s="720"/>
      <c r="KQS24" s="720"/>
      <c r="KQT24" s="720"/>
      <c r="KQU24" s="720"/>
      <c r="KQV24" s="720"/>
      <c r="KQW24" s="720"/>
      <c r="KQX24" s="720"/>
      <c r="KQY24" s="720"/>
      <c r="KQZ24" s="720"/>
      <c r="KRA24" s="720"/>
      <c r="KRB24" s="720"/>
      <c r="KRC24" s="720"/>
      <c r="KRD24" s="720"/>
      <c r="KRE24" s="720"/>
      <c r="KRF24" s="720"/>
      <c r="KRG24" s="720"/>
      <c r="KRH24" s="720"/>
      <c r="KRI24" s="720"/>
      <c r="KRJ24" s="720"/>
      <c r="KRK24" s="720"/>
      <c r="KRL24" s="720"/>
      <c r="KRM24" s="720"/>
      <c r="KRN24" s="720"/>
      <c r="KRO24" s="720"/>
      <c r="KRP24" s="720"/>
      <c r="KRQ24" s="720"/>
      <c r="KRR24" s="720"/>
      <c r="KRS24" s="720"/>
      <c r="KRT24" s="720"/>
      <c r="KRU24" s="720"/>
      <c r="KRV24" s="720"/>
      <c r="KRW24" s="720"/>
      <c r="KRX24" s="720"/>
      <c r="KRY24" s="720"/>
      <c r="KRZ24" s="720"/>
      <c r="KSA24" s="720"/>
      <c r="KSB24" s="720"/>
      <c r="KSC24" s="720"/>
      <c r="KSD24" s="720"/>
      <c r="KSE24" s="720"/>
      <c r="KSF24" s="720"/>
      <c r="KSG24" s="720"/>
      <c r="KSH24" s="720"/>
      <c r="KSI24" s="720"/>
      <c r="KSJ24" s="720"/>
      <c r="KSK24" s="720"/>
      <c r="KSL24" s="720"/>
      <c r="KSM24" s="720"/>
      <c r="KSN24" s="720"/>
      <c r="KSO24" s="720"/>
      <c r="KSP24" s="720"/>
      <c r="KSQ24" s="720"/>
      <c r="KSR24" s="720"/>
      <c r="KSS24" s="720"/>
      <c r="KST24" s="720"/>
      <c r="KSU24" s="720"/>
      <c r="KSV24" s="720"/>
      <c r="KSW24" s="720"/>
      <c r="KSX24" s="720"/>
      <c r="KSY24" s="720"/>
      <c r="KSZ24" s="720"/>
      <c r="KTA24" s="720"/>
      <c r="KTB24" s="720"/>
      <c r="KTC24" s="720"/>
      <c r="KTD24" s="720"/>
      <c r="KTE24" s="720"/>
      <c r="KTF24" s="720"/>
      <c r="KTG24" s="720"/>
      <c r="KTH24" s="720"/>
      <c r="KTI24" s="720"/>
      <c r="KTJ24" s="720"/>
      <c r="KTK24" s="720"/>
      <c r="KTL24" s="720"/>
      <c r="KTM24" s="720"/>
      <c r="KTN24" s="720"/>
      <c r="KTO24" s="720"/>
      <c r="KTP24" s="720"/>
      <c r="KTQ24" s="720"/>
      <c r="KTR24" s="720"/>
      <c r="KTS24" s="720"/>
      <c r="KTT24" s="720"/>
      <c r="KTU24" s="720"/>
      <c r="KTV24" s="720"/>
      <c r="KTW24" s="720"/>
      <c r="KTX24" s="720"/>
      <c r="KTY24" s="720"/>
      <c r="KTZ24" s="720"/>
      <c r="KUA24" s="720"/>
      <c r="KUB24" s="720"/>
      <c r="KUC24" s="720"/>
      <c r="KUD24" s="720"/>
      <c r="KUE24" s="720"/>
      <c r="KUF24" s="720"/>
      <c r="KUG24" s="720"/>
      <c r="KUH24" s="720"/>
      <c r="KUI24" s="720"/>
      <c r="KUJ24" s="720"/>
      <c r="KUK24" s="720"/>
      <c r="KUL24" s="720"/>
      <c r="KUM24" s="720"/>
      <c r="KUN24" s="720"/>
      <c r="KUO24" s="720"/>
      <c r="KUP24" s="720"/>
      <c r="KUQ24" s="720"/>
      <c r="KUR24" s="720"/>
      <c r="KUS24" s="720"/>
      <c r="KUT24" s="720"/>
      <c r="KUU24" s="720"/>
      <c r="KUV24" s="720"/>
      <c r="KUW24" s="720"/>
      <c r="KUX24" s="720"/>
      <c r="KUY24" s="720"/>
      <c r="KUZ24" s="720"/>
      <c r="KVA24" s="720"/>
      <c r="KVB24" s="720"/>
      <c r="KVC24" s="720"/>
      <c r="KVD24" s="720"/>
      <c r="KVE24" s="720"/>
      <c r="KVF24" s="720"/>
      <c r="KVG24" s="720"/>
      <c r="KVH24" s="720"/>
      <c r="KVI24" s="720"/>
      <c r="KVJ24" s="720"/>
      <c r="KVK24" s="720"/>
      <c r="KVL24" s="720"/>
      <c r="KVM24" s="720"/>
      <c r="KVN24" s="720"/>
      <c r="KVO24" s="720"/>
      <c r="KVP24" s="720"/>
      <c r="KVQ24" s="720"/>
      <c r="KVR24" s="720"/>
      <c r="KVS24" s="720"/>
      <c r="KVT24" s="720"/>
      <c r="KVU24" s="720"/>
      <c r="KVV24" s="720"/>
      <c r="KVW24" s="720"/>
      <c r="KVX24" s="720"/>
      <c r="KVY24" s="720"/>
      <c r="KVZ24" s="720"/>
      <c r="KWA24" s="720"/>
      <c r="KWB24" s="720"/>
      <c r="KWC24" s="720"/>
      <c r="KWD24" s="720"/>
      <c r="KWE24" s="720"/>
      <c r="KWF24" s="720"/>
      <c r="KWG24" s="720"/>
      <c r="KWH24" s="720"/>
      <c r="KWI24" s="720"/>
      <c r="KWJ24" s="720"/>
      <c r="KWK24" s="720"/>
      <c r="KWL24" s="720"/>
      <c r="KWM24" s="720"/>
      <c r="KWN24" s="720"/>
      <c r="KWO24" s="720"/>
      <c r="KWP24" s="720"/>
      <c r="KWQ24" s="720"/>
      <c r="KWR24" s="720"/>
      <c r="KWS24" s="720"/>
      <c r="KWT24" s="720"/>
      <c r="KWU24" s="720"/>
      <c r="KWV24" s="720"/>
      <c r="KWW24" s="720"/>
      <c r="KWX24" s="720"/>
      <c r="KWY24" s="720"/>
      <c r="KWZ24" s="720"/>
      <c r="KXA24" s="720"/>
      <c r="KXB24" s="720"/>
      <c r="KXC24" s="720"/>
      <c r="KXD24" s="720"/>
      <c r="KXE24" s="720"/>
      <c r="KXF24" s="720"/>
      <c r="KXG24" s="720"/>
      <c r="KXH24" s="720"/>
      <c r="KXI24" s="720"/>
      <c r="KXJ24" s="720"/>
      <c r="KXK24" s="720"/>
      <c r="KXL24" s="720"/>
      <c r="KXM24" s="720"/>
      <c r="KXN24" s="720"/>
      <c r="KXO24" s="720"/>
      <c r="KXP24" s="720"/>
      <c r="KXQ24" s="720"/>
      <c r="KXR24" s="720"/>
      <c r="KXS24" s="720"/>
      <c r="KXT24" s="720"/>
      <c r="KXU24" s="720"/>
      <c r="KXV24" s="720"/>
      <c r="KXW24" s="720"/>
      <c r="KXX24" s="720"/>
      <c r="KXY24" s="720"/>
      <c r="KXZ24" s="720"/>
      <c r="KYA24" s="720"/>
      <c r="KYB24" s="720"/>
      <c r="KYC24" s="720"/>
      <c r="KYD24" s="720"/>
      <c r="KYE24" s="720"/>
      <c r="KYF24" s="720"/>
      <c r="KYG24" s="720"/>
      <c r="KYH24" s="720"/>
      <c r="KYI24" s="720"/>
      <c r="KYJ24" s="720"/>
      <c r="KYK24" s="720"/>
      <c r="KYL24" s="720"/>
      <c r="KYM24" s="720"/>
      <c r="KYN24" s="720"/>
      <c r="KYO24" s="720"/>
      <c r="KYP24" s="720"/>
      <c r="KYQ24" s="720"/>
      <c r="KYR24" s="720"/>
      <c r="KYS24" s="720"/>
      <c r="KYT24" s="720"/>
      <c r="KYU24" s="720"/>
      <c r="KYV24" s="720"/>
      <c r="KYW24" s="720"/>
      <c r="KYX24" s="720"/>
      <c r="KYY24" s="720"/>
      <c r="KYZ24" s="720"/>
      <c r="KZA24" s="720"/>
      <c r="KZB24" s="720"/>
      <c r="KZC24" s="720"/>
      <c r="KZD24" s="720"/>
      <c r="KZE24" s="720"/>
      <c r="KZF24" s="720"/>
      <c r="KZG24" s="720"/>
      <c r="KZH24" s="720"/>
      <c r="KZI24" s="720"/>
      <c r="KZJ24" s="720"/>
      <c r="KZK24" s="720"/>
      <c r="KZL24" s="720"/>
      <c r="KZM24" s="720"/>
      <c r="KZN24" s="720"/>
      <c r="KZO24" s="720"/>
      <c r="KZP24" s="720"/>
      <c r="KZQ24" s="720"/>
      <c r="KZR24" s="720"/>
      <c r="KZS24" s="720"/>
      <c r="KZT24" s="720"/>
      <c r="KZU24" s="720"/>
      <c r="KZV24" s="720"/>
      <c r="KZW24" s="720"/>
      <c r="KZX24" s="720"/>
      <c r="KZY24" s="720"/>
      <c r="KZZ24" s="720"/>
      <c r="LAA24" s="720"/>
      <c r="LAB24" s="720"/>
      <c r="LAC24" s="720"/>
      <c r="LAD24" s="720"/>
      <c r="LAE24" s="720"/>
      <c r="LAF24" s="720"/>
      <c r="LAG24" s="720"/>
      <c r="LAH24" s="720"/>
      <c r="LAI24" s="720"/>
      <c r="LAJ24" s="720"/>
      <c r="LAK24" s="720"/>
      <c r="LAL24" s="720"/>
      <c r="LAM24" s="720"/>
      <c r="LAN24" s="720"/>
      <c r="LAO24" s="720"/>
      <c r="LAP24" s="720"/>
      <c r="LAQ24" s="720"/>
      <c r="LAR24" s="720"/>
      <c r="LAS24" s="720"/>
      <c r="LAT24" s="720"/>
      <c r="LAU24" s="720"/>
      <c r="LAV24" s="720"/>
      <c r="LAW24" s="720"/>
      <c r="LAX24" s="720"/>
      <c r="LAY24" s="720"/>
      <c r="LAZ24" s="720"/>
      <c r="LBA24" s="720"/>
      <c r="LBB24" s="720"/>
      <c r="LBC24" s="720"/>
      <c r="LBD24" s="720"/>
      <c r="LBE24" s="720"/>
      <c r="LBF24" s="720"/>
      <c r="LBG24" s="720"/>
      <c r="LBH24" s="720"/>
      <c r="LBI24" s="720"/>
      <c r="LBJ24" s="720"/>
      <c r="LBK24" s="720"/>
      <c r="LBL24" s="720"/>
      <c r="LBM24" s="720"/>
      <c r="LBN24" s="720"/>
      <c r="LBO24" s="720"/>
      <c r="LBP24" s="720"/>
      <c r="LBQ24" s="720"/>
      <c r="LBR24" s="720"/>
      <c r="LBS24" s="720"/>
      <c r="LBT24" s="720"/>
      <c r="LBU24" s="720"/>
      <c r="LBV24" s="720"/>
      <c r="LBW24" s="720"/>
      <c r="LBX24" s="720"/>
      <c r="LBY24" s="720"/>
      <c r="LBZ24" s="720"/>
      <c r="LCA24" s="720"/>
      <c r="LCB24" s="720"/>
      <c r="LCC24" s="720"/>
      <c r="LCD24" s="720"/>
      <c r="LCE24" s="720"/>
      <c r="LCF24" s="720"/>
      <c r="LCG24" s="720"/>
      <c r="LCH24" s="720"/>
      <c r="LCI24" s="720"/>
      <c r="LCJ24" s="720"/>
      <c r="LCK24" s="720"/>
      <c r="LCL24" s="720"/>
      <c r="LCM24" s="720"/>
      <c r="LCN24" s="720"/>
      <c r="LCO24" s="720"/>
      <c r="LCP24" s="720"/>
      <c r="LCQ24" s="720"/>
      <c r="LCR24" s="720"/>
      <c r="LCS24" s="720"/>
      <c r="LCT24" s="720"/>
      <c r="LCU24" s="720"/>
      <c r="LCV24" s="720"/>
      <c r="LCW24" s="720"/>
      <c r="LCX24" s="720"/>
      <c r="LCY24" s="720"/>
      <c r="LCZ24" s="720"/>
      <c r="LDA24" s="720"/>
      <c r="LDB24" s="720"/>
      <c r="LDC24" s="720"/>
      <c r="LDD24" s="720"/>
      <c r="LDE24" s="720"/>
      <c r="LDF24" s="720"/>
      <c r="LDG24" s="720"/>
      <c r="LDH24" s="720"/>
      <c r="LDI24" s="720"/>
      <c r="LDJ24" s="720"/>
      <c r="LDK24" s="720"/>
      <c r="LDL24" s="720"/>
      <c r="LDM24" s="720"/>
      <c r="LDN24" s="720"/>
      <c r="LDO24" s="720"/>
      <c r="LDP24" s="720"/>
      <c r="LDQ24" s="720"/>
      <c r="LDR24" s="720"/>
      <c r="LDS24" s="720"/>
      <c r="LDT24" s="720"/>
      <c r="LDU24" s="720"/>
      <c r="LDV24" s="720"/>
      <c r="LDW24" s="720"/>
      <c r="LDX24" s="720"/>
      <c r="LDY24" s="720"/>
      <c r="LDZ24" s="720"/>
      <c r="LEA24" s="720"/>
      <c r="LEB24" s="720"/>
      <c r="LEC24" s="720"/>
      <c r="LED24" s="720"/>
      <c r="LEE24" s="720"/>
      <c r="LEF24" s="720"/>
      <c r="LEG24" s="720"/>
      <c r="LEH24" s="720"/>
      <c r="LEI24" s="720"/>
      <c r="LEJ24" s="720"/>
      <c r="LEK24" s="720"/>
      <c r="LEL24" s="720"/>
      <c r="LEM24" s="720"/>
      <c r="LEN24" s="720"/>
      <c r="LEO24" s="720"/>
      <c r="LEP24" s="720"/>
      <c r="LEQ24" s="720"/>
      <c r="LER24" s="720"/>
      <c r="LES24" s="720"/>
      <c r="LET24" s="720"/>
      <c r="LEU24" s="720"/>
      <c r="LEV24" s="720"/>
      <c r="LEW24" s="720"/>
      <c r="LEX24" s="720"/>
      <c r="LEY24" s="720"/>
      <c r="LEZ24" s="720"/>
      <c r="LFA24" s="720"/>
      <c r="LFB24" s="720"/>
      <c r="LFC24" s="720"/>
      <c r="LFD24" s="720"/>
      <c r="LFE24" s="720"/>
      <c r="LFF24" s="720"/>
      <c r="LFG24" s="720"/>
      <c r="LFH24" s="720"/>
      <c r="LFI24" s="720"/>
      <c r="LFJ24" s="720"/>
      <c r="LFK24" s="720"/>
      <c r="LFL24" s="720"/>
      <c r="LFM24" s="720"/>
      <c r="LFN24" s="720"/>
      <c r="LFO24" s="720"/>
      <c r="LFP24" s="720"/>
      <c r="LFQ24" s="720"/>
      <c r="LFR24" s="720"/>
      <c r="LFS24" s="720"/>
      <c r="LFT24" s="720"/>
      <c r="LFU24" s="720"/>
      <c r="LFV24" s="720"/>
      <c r="LFW24" s="720"/>
      <c r="LFX24" s="720"/>
      <c r="LFY24" s="720"/>
      <c r="LFZ24" s="720"/>
      <c r="LGA24" s="720"/>
      <c r="LGB24" s="720"/>
      <c r="LGC24" s="720"/>
      <c r="LGD24" s="720"/>
      <c r="LGE24" s="720"/>
      <c r="LGF24" s="720"/>
      <c r="LGG24" s="720"/>
      <c r="LGH24" s="720"/>
      <c r="LGI24" s="720"/>
      <c r="LGJ24" s="720"/>
      <c r="LGK24" s="720"/>
      <c r="LGL24" s="720"/>
      <c r="LGM24" s="720"/>
      <c r="LGN24" s="720"/>
      <c r="LGO24" s="720"/>
      <c r="LGP24" s="720"/>
      <c r="LGQ24" s="720"/>
      <c r="LGR24" s="720"/>
      <c r="LGS24" s="720"/>
      <c r="LGT24" s="720"/>
      <c r="LGU24" s="720"/>
      <c r="LGV24" s="720"/>
      <c r="LGW24" s="720"/>
      <c r="LGX24" s="720"/>
      <c r="LGY24" s="720"/>
      <c r="LGZ24" s="720"/>
      <c r="LHA24" s="720"/>
      <c r="LHB24" s="720"/>
      <c r="LHC24" s="720"/>
      <c r="LHD24" s="720"/>
      <c r="LHE24" s="720"/>
      <c r="LHF24" s="720"/>
      <c r="LHG24" s="720"/>
      <c r="LHH24" s="720"/>
      <c r="LHI24" s="720"/>
      <c r="LHJ24" s="720"/>
      <c r="LHK24" s="720"/>
      <c r="LHL24" s="720"/>
      <c r="LHM24" s="720"/>
      <c r="LHN24" s="720"/>
      <c r="LHO24" s="720"/>
      <c r="LHP24" s="720"/>
      <c r="LHQ24" s="720"/>
      <c r="LHR24" s="720"/>
      <c r="LHS24" s="720"/>
      <c r="LHT24" s="720"/>
      <c r="LHU24" s="720"/>
      <c r="LHV24" s="720"/>
      <c r="LHW24" s="720"/>
      <c r="LHX24" s="720"/>
      <c r="LHY24" s="720"/>
      <c r="LHZ24" s="720"/>
      <c r="LIA24" s="720"/>
      <c r="LIB24" s="720"/>
      <c r="LIC24" s="720"/>
      <c r="LID24" s="720"/>
      <c r="LIE24" s="720"/>
      <c r="LIF24" s="720"/>
      <c r="LIG24" s="720"/>
      <c r="LIH24" s="720"/>
      <c r="LII24" s="720"/>
      <c r="LIJ24" s="720"/>
      <c r="LIK24" s="720"/>
      <c r="LIL24" s="720"/>
      <c r="LIM24" s="720"/>
      <c r="LIN24" s="720"/>
      <c r="LIO24" s="720"/>
      <c r="LIP24" s="720"/>
      <c r="LIQ24" s="720"/>
      <c r="LIR24" s="720"/>
      <c r="LIS24" s="720"/>
      <c r="LIT24" s="720"/>
      <c r="LIU24" s="720"/>
      <c r="LIV24" s="720"/>
      <c r="LIW24" s="720"/>
      <c r="LIX24" s="720"/>
      <c r="LIY24" s="720"/>
      <c r="LIZ24" s="720"/>
      <c r="LJA24" s="720"/>
      <c r="LJB24" s="720"/>
      <c r="LJC24" s="720"/>
      <c r="LJD24" s="720"/>
      <c r="LJE24" s="720"/>
      <c r="LJF24" s="720"/>
      <c r="LJG24" s="720"/>
      <c r="LJH24" s="720"/>
      <c r="LJI24" s="720"/>
      <c r="LJJ24" s="720"/>
      <c r="LJK24" s="720"/>
      <c r="LJL24" s="720"/>
      <c r="LJM24" s="720"/>
      <c r="LJN24" s="720"/>
      <c r="LJO24" s="720"/>
      <c r="LJP24" s="720"/>
      <c r="LJQ24" s="720"/>
      <c r="LJR24" s="720"/>
      <c r="LJS24" s="720"/>
      <c r="LJT24" s="720"/>
      <c r="LJU24" s="720"/>
      <c r="LJV24" s="720"/>
      <c r="LJW24" s="720"/>
      <c r="LJX24" s="720"/>
      <c r="LJY24" s="720"/>
      <c r="LJZ24" s="720"/>
      <c r="LKA24" s="720"/>
      <c r="LKB24" s="720"/>
      <c r="LKC24" s="720"/>
      <c r="LKD24" s="720"/>
      <c r="LKE24" s="720"/>
      <c r="LKF24" s="720"/>
      <c r="LKG24" s="720"/>
      <c r="LKH24" s="720"/>
      <c r="LKI24" s="720"/>
      <c r="LKJ24" s="720"/>
      <c r="LKK24" s="720"/>
      <c r="LKL24" s="720"/>
      <c r="LKM24" s="720"/>
      <c r="LKN24" s="720"/>
      <c r="LKO24" s="720"/>
      <c r="LKP24" s="720"/>
      <c r="LKQ24" s="720"/>
      <c r="LKR24" s="720"/>
      <c r="LKS24" s="720"/>
      <c r="LKT24" s="720"/>
      <c r="LKU24" s="720"/>
      <c r="LKV24" s="720"/>
      <c r="LKW24" s="720"/>
      <c r="LKX24" s="720"/>
      <c r="LKY24" s="720"/>
      <c r="LKZ24" s="720"/>
      <c r="LLA24" s="720"/>
      <c r="LLB24" s="720"/>
      <c r="LLC24" s="720"/>
      <c r="LLD24" s="720"/>
      <c r="LLE24" s="720"/>
      <c r="LLF24" s="720"/>
      <c r="LLG24" s="720"/>
      <c r="LLH24" s="720"/>
      <c r="LLI24" s="720"/>
      <c r="LLJ24" s="720"/>
      <c r="LLK24" s="720"/>
      <c r="LLL24" s="720"/>
      <c r="LLM24" s="720"/>
      <c r="LLN24" s="720"/>
      <c r="LLO24" s="720"/>
      <c r="LLP24" s="720"/>
      <c r="LLQ24" s="720"/>
      <c r="LLR24" s="720"/>
      <c r="LLS24" s="720"/>
      <c r="LLT24" s="720"/>
      <c r="LLU24" s="720"/>
      <c r="LLV24" s="720"/>
      <c r="LLW24" s="720"/>
      <c r="LLX24" s="720"/>
      <c r="LLY24" s="720"/>
      <c r="LLZ24" s="720"/>
      <c r="LMA24" s="720"/>
      <c r="LMB24" s="720"/>
      <c r="LMC24" s="720"/>
      <c r="LMD24" s="720"/>
      <c r="LME24" s="720"/>
      <c r="LMF24" s="720"/>
      <c r="LMG24" s="720"/>
      <c r="LMH24" s="720"/>
      <c r="LMI24" s="720"/>
      <c r="LMJ24" s="720"/>
      <c r="LMK24" s="720"/>
      <c r="LML24" s="720"/>
      <c r="LMM24" s="720"/>
      <c r="LMN24" s="720"/>
      <c r="LMO24" s="720"/>
      <c r="LMP24" s="720"/>
      <c r="LMQ24" s="720"/>
      <c r="LMR24" s="720"/>
      <c r="LMS24" s="720"/>
      <c r="LMT24" s="720"/>
      <c r="LMU24" s="720"/>
      <c r="LMV24" s="720"/>
      <c r="LMW24" s="720"/>
      <c r="LMX24" s="720"/>
      <c r="LMY24" s="720"/>
      <c r="LMZ24" s="720"/>
      <c r="LNA24" s="720"/>
      <c r="LNB24" s="720"/>
      <c r="LNC24" s="720"/>
      <c r="LND24" s="720"/>
      <c r="LNE24" s="720"/>
      <c r="LNF24" s="720"/>
      <c r="LNG24" s="720"/>
      <c r="LNH24" s="720"/>
      <c r="LNI24" s="720"/>
      <c r="LNJ24" s="720"/>
      <c r="LNK24" s="720"/>
      <c r="LNL24" s="720"/>
      <c r="LNM24" s="720"/>
      <c r="LNN24" s="720"/>
      <c r="LNO24" s="720"/>
      <c r="LNP24" s="720"/>
      <c r="LNQ24" s="720"/>
      <c r="LNR24" s="720"/>
      <c r="LNS24" s="720"/>
      <c r="LNT24" s="720"/>
      <c r="LNU24" s="720"/>
      <c r="LNV24" s="720"/>
      <c r="LNW24" s="720"/>
      <c r="LNX24" s="720"/>
      <c r="LNY24" s="720"/>
      <c r="LNZ24" s="720"/>
      <c r="LOA24" s="720"/>
      <c r="LOB24" s="720"/>
      <c r="LOC24" s="720"/>
      <c r="LOD24" s="720"/>
      <c r="LOE24" s="720"/>
      <c r="LOF24" s="720"/>
      <c r="LOG24" s="720"/>
      <c r="LOH24" s="720"/>
      <c r="LOI24" s="720"/>
      <c r="LOJ24" s="720"/>
      <c r="LOK24" s="720"/>
      <c r="LOL24" s="720"/>
      <c r="LOM24" s="720"/>
      <c r="LON24" s="720"/>
      <c r="LOO24" s="720"/>
      <c r="LOP24" s="720"/>
      <c r="LOQ24" s="720"/>
      <c r="LOR24" s="720"/>
      <c r="LOS24" s="720"/>
      <c r="LOT24" s="720"/>
      <c r="LOU24" s="720"/>
      <c r="LOV24" s="720"/>
      <c r="LOW24" s="720"/>
      <c r="LOX24" s="720"/>
      <c r="LOY24" s="720"/>
      <c r="LOZ24" s="720"/>
      <c r="LPA24" s="720"/>
      <c r="LPB24" s="720"/>
      <c r="LPC24" s="720"/>
      <c r="LPD24" s="720"/>
      <c r="LPE24" s="720"/>
      <c r="LPF24" s="720"/>
      <c r="LPG24" s="720"/>
      <c r="LPH24" s="720"/>
      <c r="LPI24" s="720"/>
      <c r="LPJ24" s="720"/>
      <c r="LPK24" s="720"/>
      <c r="LPL24" s="720"/>
      <c r="LPM24" s="720"/>
      <c r="LPN24" s="720"/>
      <c r="LPO24" s="720"/>
      <c r="LPP24" s="720"/>
      <c r="LPQ24" s="720"/>
      <c r="LPR24" s="720"/>
      <c r="LPS24" s="720"/>
      <c r="LPT24" s="720"/>
      <c r="LPU24" s="720"/>
      <c r="LPV24" s="720"/>
      <c r="LPW24" s="720"/>
      <c r="LPX24" s="720"/>
      <c r="LPY24" s="720"/>
      <c r="LPZ24" s="720"/>
      <c r="LQA24" s="720"/>
      <c r="LQB24" s="720"/>
      <c r="LQC24" s="720"/>
      <c r="LQD24" s="720"/>
      <c r="LQE24" s="720"/>
      <c r="LQF24" s="720"/>
      <c r="LQG24" s="720"/>
      <c r="LQH24" s="720"/>
      <c r="LQI24" s="720"/>
      <c r="LQJ24" s="720"/>
      <c r="LQK24" s="720"/>
      <c r="LQL24" s="720"/>
      <c r="LQM24" s="720"/>
      <c r="LQN24" s="720"/>
      <c r="LQO24" s="720"/>
      <c r="LQP24" s="720"/>
      <c r="LQQ24" s="720"/>
      <c r="LQR24" s="720"/>
      <c r="LQS24" s="720"/>
      <c r="LQT24" s="720"/>
      <c r="LQU24" s="720"/>
      <c r="LQV24" s="720"/>
      <c r="LQW24" s="720"/>
      <c r="LQX24" s="720"/>
      <c r="LQY24" s="720"/>
      <c r="LQZ24" s="720"/>
      <c r="LRA24" s="720"/>
      <c r="LRB24" s="720"/>
      <c r="LRC24" s="720"/>
      <c r="LRD24" s="720"/>
      <c r="LRE24" s="720"/>
      <c r="LRF24" s="720"/>
      <c r="LRG24" s="720"/>
      <c r="LRH24" s="720"/>
      <c r="LRI24" s="720"/>
      <c r="LRJ24" s="720"/>
      <c r="LRK24" s="720"/>
      <c r="LRL24" s="720"/>
      <c r="LRM24" s="720"/>
      <c r="LRN24" s="720"/>
      <c r="LRO24" s="720"/>
      <c r="LRP24" s="720"/>
      <c r="LRQ24" s="720"/>
      <c r="LRR24" s="720"/>
      <c r="LRS24" s="720"/>
      <c r="LRT24" s="720"/>
      <c r="LRU24" s="720"/>
      <c r="LRV24" s="720"/>
      <c r="LRW24" s="720"/>
      <c r="LRX24" s="720"/>
      <c r="LRY24" s="720"/>
      <c r="LRZ24" s="720"/>
      <c r="LSA24" s="720"/>
      <c r="LSB24" s="720"/>
      <c r="LSC24" s="720"/>
      <c r="LSD24" s="720"/>
      <c r="LSE24" s="720"/>
      <c r="LSF24" s="720"/>
      <c r="LSG24" s="720"/>
      <c r="LSH24" s="720"/>
      <c r="LSI24" s="720"/>
      <c r="LSJ24" s="720"/>
      <c r="LSK24" s="720"/>
      <c r="LSL24" s="720"/>
      <c r="LSM24" s="720"/>
      <c r="LSN24" s="720"/>
      <c r="LSO24" s="720"/>
      <c r="LSP24" s="720"/>
      <c r="LSQ24" s="720"/>
      <c r="LSR24" s="720"/>
      <c r="LSS24" s="720"/>
      <c r="LST24" s="720"/>
      <c r="LSU24" s="720"/>
      <c r="LSV24" s="720"/>
      <c r="LSW24" s="720"/>
      <c r="LSX24" s="720"/>
      <c r="LSY24" s="720"/>
      <c r="LSZ24" s="720"/>
      <c r="LTA24" s="720"/>
      <c r="LTB24" s="720"/>
      <c r="LTC24" s="720"/>
      <c r="LTD24" s="720"/>
      <c r="LTE24" s="720"/>
      <c r="LTF24" s="720"/>
      <c r="LTG24" s="720"/>
      <c r="LTH24" s="720"/>
      <c r="LTI24" s="720"/>
      <c r="LTJ24" s="720"/>
      <c r="LTK24" s="720"/>
      <c r="LTL24" s="720"/>
      <c r="LTM24" s="720"/>
      <c r="LTN24" s="720"/>
      <c r="LTO24" s="720"/>
      <c r="LTP24" s="720"/>
      <c r="LTQ24" s="720"/>
      <c r="LTR24" s="720"/>
      <c r="LTS24" s="720"/>
      <c r="LTT24" s="720"/>
      <c r="LTU24" s="720"/>
      <c r="LTV24" s="720"/>
      <c r="LTW24" s="720"/>
      <c r="LTX24" s="720"/>
      <c r="LTY24" s="720"/>
      <c r="LTZ24" s="720"/>
      <c r="LUA24" s="720"/>
      <c r="LUB24" s="720"/>
      <c r="LUC24" s="720"/>
      <c r="LUD24" s="720"/>
      <c r="LUE24" s="720"/>
      <c r="LUF24" s="720"/>
      <c r="LUG24" s="720"/>
      <c r="LUH24" s="720"/>
      <c r="LUI24" s="720"/>
      <c r="LUJ24" s="720"/>
      <c r="LUK24" s="720"/>
      <c r="LUL24" s="720"/>
      <c r="LUM24" s="720"/>
      <c r="LUN24" s="720"/>
      <c r="LUO24" s="720"/>
      <c r="LUP24" s="720"/>
      <c r="LUQ24" s="720"/>
      <c r="LUR24" s="720"/>
      <c r="LUS24" s="720"/>
      <c r="LUT24" s="720"/>
      <c r="LUU24" s="720"/>
      <c r="LUV24" s="720"/>
      <c r="LUW24" s="720"/>
      <c r="LUX24" s="720"/>
      <c r="LUY24" s="720"/>
      <c r="LUZ24" s="720"/>
      <c r="LVA24" s="720"/>
      <c r="LVB24" s="720"/>
      <c r="LVC24" s="720"/>
      <c r="LVD24" s="720"/>
      <c r="LVE24" s="720"/>
      <c r="LVF24" s="720"/>
      <c r="LVG24" s="720"/>
      <c r="LVH24" s="720"/>
      <c r="LVI24" s="720"/>
      <c r="LVJ24" s="720"/>
      <c r="LVK24" s="720"/>
      <c r="LVL24" s="720"/>
      <c r="LVM24" s="720"/>
      <c r="LVN24" s="720"/>
      <c r="LVO24" s="720"/>
      <c r="LVP24" s="720"/>
      <c r="LVQ24" s="720"/>
      <c r="LVR24" s="720"/>
      <c r="LVS24" s="720"/>
      <c r="LVT24" s="720"/>
      <c r="LVU24" s="720"/>
      <c r="LVV24" s="720"/>
      <c r="LVW24" s="720"/>
      <c r="LVX24" s="720"/>
      <c r="LVY24" s="720"/>
      <c r="LVZ24" s="720"/>
      <c r="LWA24" s="720"/>
      <c r="LWB24" s="720"/>
      <c r="LWC24" s="720"/>
      <c r="LWD24" s="720"/>
      <c r="LWE24" s="720"/>
      <c r="LWF24" s="720"/>
      <c r="LWG24" s="720"/>
      <c r="LWH24" s="720"/>
      <c r="LWI24" s="720"/>
      <c r="LWJ24" s="720"/>
      <c r="LWK24" s="720"/>
      <c r="LWL24" s="720"/>
      <c r="LWM24" s="720"/>
      <c r="LWN24" s="720"/>
      <c r="LWO24" s="720"/>
      <c r="LWP24" s="720"/>
      <c r="LWQ24" s="720"/>
      <c r="LWR24" s="720"/>
      <c r="LWS24" s="720"/>
      <c r="LWT24" s="720"/>
      <c r="LWU24" s="720"/>
      <c r="LWV24" s="720"/>
      <c r="LWW24" s="720"/>
      <c r="LWX24" s="720"/>
      <c r="LWY24" s="720"/>
      <c r="LWZ24" s="720"/>
      <c r="LXA24" s="720"/>
      <c r="LXB24" s="720"/>
      <c r="LXC24" s="720"/>
      <c r="LXD24" s="720"/>
      <c r="LXE24" s="720"/>
      <c r="LXF24" s="720"/>
      <c r="LXG24" s="720"/>
      <c r="LXH24" s="720"/>
      <c r="LXI24" s="720"/>
      <c r="LXJ24" s="720"/>
      <c r="LXK24" s="720"/>
      <c r="LXL24" s="720"/>
      <c r="LXM24" s="720"/>
      <c r="LXN24" s="720"/>
      <c r="LXO24" s="720"/>
      <c r="LXP24" s="720"/>
      <c r="LXQ24" s="720"/>
      <c r="LXR24" s="720"/>
      <c r="LXS24" s="720"/>
      <c r="LXT24" s="720"/>
      <c r="LXU24" s="720"/>
      <c r="LXV24" s="720"/>
      <c r="LXW24" s="720"/>
      <c r="LXX24" s="720"/>
      <c r="LXY24" s="720"/>
      <c r="LXZ24" s="720"/>
      <c r="LYA24" s="720"/>
      <c r="LYB24" s="720"/>
      <c r="LYC24" s="720"/>
      <c r="LYD24" s="720"/>
      <c r="LYE24" s="720"/>
      <c r="LYF24" s="720"/>
      <c r="LYG24" s="720"/>
      <c r="LYH24" s="720"/>
      <c r="LYI24" s="720"/>
      <c r="LYJ24" s="720"/>
      <c r="LYK24" s="720"/>
      <c r="LYL24" s="720"/>
      <c r="LYM24" s="720"/>
      <c r="LYN24" s="720"/>
      <c r="LYO24" s="720"/>
      <c r="LYP24" s="720"/>
      <c r="LYQ24" s="720"/>
      <c r="LYR24" s="720"/>
      <c r="LYS24" s="720"/>
      <c r="LYT24" s="720"/>
      <c r="LYU24" s="720"/>
      <c r="LYV24" s="720"/>
      <c r="LYW24" s="720"/>
      <c r="LYX24" s="720"/>
      <c r="LYY24" s="720"/>
      <c r="LYZ24" s="720"/>
      <c r="LZA24" s="720"/>
      <c r="LZB24" s="720"/>
      <c r="LZC24" s="720"/>
      <c r="LZD24" s="720"/>
      <c r="LZE24" s="720"/>
      <c r="LZF24" s="720"/>
      <c r="LZG24" s="720"/>
      <c r="LZH24" s="720"/>
      <c r="LZI24" s="720"/>
      <c r="LZJ24" s="720"/>
      <c r="LZK24" s="720"/>
      <c r="LZL24" s="720"/>
      <c r="LZM24" s="720"/>
      <c r="LZN24" s="720"/>
      <c r="LZO24" s="720"/>
      <c r="LZP24" s="720"/>
      <c r="LZQ24" s="720"/>
      <c r="LZR24" s="720"/>
      <c r="LZS24" s="720"/>
      <c r="LZT24" s="720"/>
      <c r="LZU24" s="720"/>
      <c r="LZV24" s="720"/>
      <c r="LZW24" s="720"/>
      <c r="LZX24" s="720"/>
      <c r="LZY24" s="720"/>
      <c r="LZZ24" s="720"/>
      <c r="MAA24" s="720"/>
      <c r="MAB24" s="720"/>
      <c r="MAC24" s="720"/>
      <c r="MAD24" s="720"/>
      <c r="MAE24" s="720"/>
      <c r="MAF24" s="720"/>
      <c r="MAG24" s="720"/>
      <c r="MAH24" s="720"/>
      <c r="MAI24" s="720"/>
      <c r="MAJ24" s="720"/>
      <c r="MAK24" s="720"/>
      <c r="MAL24" s="720"/>
      <c r="MAM24" s="720"/>
      <c r="MAN24" s="720"/>
      <c r="MAO24" s="720"/>
      <c r="MAP24" s="720"/>
      <c r="MAQ24" s="720"/>
      <c r="MAR24" s="720"/>
      <c r="MAS24" s="720"/>
      <c r="MAT24" s="720"/>
      <c r="MAU24" s="720"/>
      <c r="MAV24" s="720"/>
      <c r="MAW24" s="720"/>
      <c r="MAX24" s="720"/>
      <c r="MAY24" s="720"/>
      <c r="MAZ24" s="720"/>
      <c r="MBA24" s="720"/>
      <c r="MBB24" s="720"/>
      <c r="MBC24" s="720"/>
      <c r="MBD24" s="720"/>
      <c r="MBE24" s="720"/>
      <c r="MBF24" s="720"/>
      <c r="MBG24" s="720"/>
      <c r="MBH24" s="720"/>
      <c r="MBI24" s="720"/>
      <c r="MBJ24" s="720"/>
      <c r="MBK24" s="720"/>
      <c r="MBL24" s="720"/>
      <c r="MBM24" s="720"/>
      <c r="MBN24" s="720"/>
      <c r="MBO24" s="720"/>
      <c r="MBP24" s="720"/>
      <c r="MBQ24" s="720"/>
      <c r="MBR24" s="720"/>
      <c r="MBS24" s="720"/>
      <c r="MBT24" s="720"/>
      <c r="MBU24" s="720"/>
      <c r="MBV24" s="720"/>
      <c r="MBW24" s="720"/>
      <c r="MBX24" s="720"/>
      <c r="MBY24" s="720"/>
      <c r="MBZ24" s="720"/>
      <c r="MCA24" s="720"/>
      <c r="MCB24" s="720"/>
      <c r="MCC24" s="720"/>
      <c r="MCD24" s="720"/>
      <c r="MCE24" s="720"/>
      <c r="MCF24" s="720"/>
      <c r="MCG24" s="720"/>
      <c r="MCH24" s="720"/>
      <c r="MCI24" s="720"/>
      <c r="MCJ24" s="720"/>
      <c r="MCK24" s="720"/>
      <c r="MCL24" s="720"/>
      <c r="MCM24" s="720"/>
      <c r="MCN24" s="720"/>
      <c r="MCO24" s="720"/>
      <c r="MCP24" s="720"/>
      <c r="MCQ24" s="720"/>
      <c r="MCR24" s="720"/>
      <c r="MCS24" s="720"/>
      <c r="MCT24" s="720"/>
      <c r="MCU24" s="720"/>
      <c r="MCV24" s="720"/>
      <c r="MCW24" s="720"/>
      <c r="MCX24" s="720"/>
      <c r="MCY24" s="720"/>
      <c r="MCZ24" s="720"/>
      <c r="MDA24" s="720"/>
      <c r="MDB24" s="720"/>
      <c r="MDC24" s="720"/>
      <c r="MDD24" s="720"/>
      <c r="MDE24" s="720"/>
      <c r="MDF24" s="720"/>
      <c r="MDG24" s="720"/>
      <c r="MDH24" s="720"/>
      <c r="MDI24" s="720"/>
      <c r="MDJ24" s="720"/>
      <c r="MDK24" s="720"/>
      <c r="MDL24" s="720"/>
      <c r="MDM24" s="720"/>
      <c r="MDN24" s="720"/>
      <c r="MDO24" s="720"/>
      <c r="MDP24" s="720"/>
      <c r="MDQ24" s="720"/>
      <c r="MDR24" s="720"/>
      <c r="MDS24" s="720"/>
      <c r="MDT24" s="720"/>
      <c r="MDU24" s="720"/>
      <c r="MDV24" s="720"/>
      <c r="MDW24" s="720"/>
      <c r="MDX24" s="720"/>
      <c r="MDY24" s="720"/>
      <c r="MDZ24" s="720"/>
      <c r="MEA24" s="720"/>
      <c r="MEB24" s="720"/>
      <c r="MEC24" s="720"/>
      <c r="MED24" s="720"/>
      <c r="MEE24" s="720"/>
      <c r="MEF24" s="720"/>
      <c r="MEG24" s="720"/>
      <c r="MEH24" s="720"/>
      <c r="MEI24" s="720"/>
      <c r="MEJ24" s="720"/>
      <c r="MEK24" s="720"/>
      <c r="MEL24" s="720"/>
      <c r="MEM24" s="720"/>
      <c r="MEN24" s="720"/>
      <c r="MEO24" s="720"/>
      <c r="MEP24" s="720"/>
      <c r="MEQ24" s="720"/>
      <c r="MER24" s="720"/>
      <c r="MES24" s="720"/>
      <c r="MET24" s="720"/>
      <c r="MEU24" s="720"/>
      <c r="MEV24" s="720"/>
      <c r="MEW24" s="720"/>
      <c r="MEX24" s="720"/>
      <c r="MEY24" s="720"/>
      <c r="MEZ24" s="720"/>
      <c r="MFA24" s="720"/>
      <c r="MFB24" s="720"/>
      <c r="MFC24" s="720"/>
      <c r="MFD24" s="720"/>
      <c r="MFE24" s="720"/>
      <c r="MFF24" s="720"/>
      <c r="MFG24" s="720"/>
      <c r="MFH24" s="720"/>
      <c r="MFI24" s="720"/>
      <c r="MFJ24" s="720"/>
      <c r="MFK24" s="720"/>
      <c r="MFL24" s="720"/>
      <c r="MFM24" s="720"/>
      <c r="MFN24" s="720"/>
      <c r="MFO24" s="720"/>
      <c r="MFP24" s="720"/>
      <c r="MFQ24" s="720"/>
      <c r="MFR24" s="720"/>
      <c r="MFS24" s="720"/>
      <c r="MFT24" s="720"/>
      <c r="MFU24" s="720"/>
      <c r="MFV24" s="720"/>
      <c r="MFW24" s="720"/>
      <c r="MFX24" s="720"/>
      <c r="MFY24" s="720"/>
      <c r="MFZ24" s="720"/>
      <c r="MGA24" s="720"/>
      <c r="MGB24" s="720"/>
      <c r="MGC24" s="720"/>
      <c r="MGD24" s="720"/>
      <c r="MGE24" s="720"/>
      <c r="MGF24" s="720"/>
      <c r="MGG24" s="720"/>
      <c r="MGH24" s="720"/>
      <c r="MGI24" s="720"/>
      <c r="MGJ24" s="720"/>
      <c r="MGK24" s="720"/>
      <c r="MGL24" s="720"/>
      <c r="MGM24" s="720"/>
      <c r="MGN24" s="720"/>
      <c r="MGO24" s="720"/>
      <c r="MGP24" s="720"/>
      <c r="MGQ24" s="720"/>
      <c r="MGR24" s="720"/>
      <c r="MGS24" s="720"/>
      <c r="MGT24" s="720"/>
      <c r="MGU24" s="720"/>
      <c r="MGV24" s="720"/>
      <c r="MGW24" s="720"/>
      <c r="MGX24" s="720"/>
      <c r="MGY24" s="720"/>
      <c r="MGZ24" s="720"/>
      <c r="MHA24" s="720"/>
      <c r="MHB24" s="720"/>
      <c r="MHC24" s="720"/>
      <c r="MHD24" s="720"/>
      <c r="MHE24" s="720"/>
      <c r="MHF24" s="720"/>
      <c r="MHG24" s="720"/>
      <c r="MHH24" s="720"/>
      <c r="MHI24" s="720"/>
      <c r="MHJ24" s="720"/>
      <c r="MHK24" s="720"/>
      <c r="MHL24" s="720"/>
      <c r="MHM24" s="720"/>
      <c r="MHN24" s="720"/>
      <c r="MHO24" s="720"/>
      <c r="MHP24" s="720"/>
      <c r="MHQ24" s="720"/>
      <c r="MHR24" s="720"/>
      <c r="MHS24" s="720"/>
      <c r="MHT24" s="720"/>
      <c r="MHU24" s="720"/>
      <c r="MHV24" s="720"/>
      <c r="MHW24" s="720"/>
      <c r="MHX24" s="720"/>
      <c r="MHY24" s="720"/>
      <c r="MHZ24" s="720"/>
      <c r="MIA24" s="720"/>
      <c r="MIB24" s="720"/>
      <c r="MIC24" s="720"/>
      <c r="MID24" s="720"/>
      <c r="MIE24" s="720"/>
      <c r="MIF24" s="720"/>
      <c r="MIG24" s="720"/>
      <c r="MIH24" s="720"/>
      <c r="MII24" s="720"/>
      <c r="MIJ24" s="720"/>
      <c r="MIK24" s="720"/>
      <c r="MIL24" s="720"/>
      <c r="MIM24" s="720"/>
      <c r="MIN24" s="720"/>
      <c r="MIO24" s="720"/>
      <c r="MIP24" s="720"/>
      <c r="MIQ24" s="720"/>
      <c r="MIR24" s="720"/>
      <c r="MIS24" s="720"/>
      <c r="MIT24" s="720"/>
      <c r="MIU24" s="720"/>
      <c r="MIV24" s="720"/>
      <c r="MIW24" s="720"/>
      <c r="MIX24" s="720"/>
      <c r="MIY24" s="720"/>
      <c r="MIZ24" s="720"/>
      <c r="MJA24" s="720"/>
      <c r="MJB24" s="720"/>
      <c r="MJC24" s="720"/>
      <c r="MJD24" s="720"/>
      <c r="MJE24" s="720"/>
      <c r="MJF24" s="720"/>
      <c r="MJG24" s="720"/>
      <c r="MJH24" s="720"/>
      <c r="MJI24" s="720"/>
      <c r="MJJ24" s="720"/>
      <c r="MJK24" s="720"/>
      <c r="MJL24" s="720"/>
      <c r="MJM24" s="720"/>
      <c r="MJN24" s="720"/>
      <c r="MJO24" s="720"/>
      <c r="MJP24" s="720"/>
      <c r="MJQ24" s="720"/>
      <c r="MJR24" s="720"/>
      <c r="MJS24" s="720"/>
      <c r="MJT24" s="720"/>
      <c r="MJU24" s="720"/>
      <c r="MJV24" s="720"/>
      <c r="MJW24" s="720"/>
      <c r="MJX24" s="720"/>
      <c r="MJY24" s="720"/>
      <c r="MJZ24" s="720"/>
      <c r="MKA24" s="720"/>
      <c r="MKB24" s="720"/>
      <c r="MKC24" s="720"/>
      <c r="MKD24" s="720"/>
      <c r="MKE24" s="720"/>
      <c r="MKF24" s="720"/>
      <c r="MKG24" s="720"/>
      <c r="MKH24" s="720"/>
      <c r="MKI24" s="720"/>
      <c r="MKJ24" s="720"/>
      <c r="MKK24" s="720"/>
      <c r="MKL24" s="720"/>
      <c r="MKM24" s="720"/>
      <c r="MKN24" s="720"/>
      <c r="MKO24" s="720"/>
      <c r="MKP24" s="720"/>
      <c r="MKQ24" s="720"/>
      <c r="MKR24" s="720"/>
      <c r="MKS24" s="720"/>
      <c r="MKT24" s="720"/>
      <c r="MKU24" s="720"/>
      <c r="MKV24" s="720"/>
      <c r="MKW24" s="720"/>
      <c r="MKX24" s="720"/>
      <c r="MKY24" s="720"/>
      <c r="MKZ24" s="720"/>
      <c r="MLA24" s="720"/>
      <c r="MLB24" s="720"/>
      <c r="MLC24" s="720"/>
      <c r="MLD24" s="720"/>
      <c r="MLE24" s="720"/>
      <c r="MLF24" s="720"/>
      <c r="MLG24" s="720"/>
      <c r="MLH24" s="720"/>
      <c r="MLI24" s="720"/>
      <c r="MLJ24" s="720"/>
      <c r="MLK24" s="720"/>
      <c r="MLL24" s="720"/>
      <c r="MLM24" s="720"/>
      <c r="MLN24" s="720"/>
      <c r="MLO24" s="720"/>
      <c r="MLP24" s="720"/>
      <c r="MLQ24" s="720"/>
      <c r="MLR24" s="720"/>
      <c r="MLS24" s="720"/>
      <c r="MLT24" s="720"/>
      <c r="MLU24" s="720"/>
      <c r="MLV24" s="720"/>
      <c r="MLW24" s="720"/>
      <c r="MLX24" s="720"/>
      <c r="MLY24" s="720"/>
      <c r="MLZ24" s="720"/>
      <c r="MMA24" s="720"/>
      <c r="MMB24" s="720"/>
      <c r="MMC24" s="720"/>
      <c r="MMD24" s="720"/>
      <c r="MME24" s="720"/>
      <c r="MMF24" s="720"/>
      <c r="MMG24" s="720"/>
      <c r="MMH24" s="720"/>
      <c r="MMI24" s="720"/>
      <c r="MMJ24" s="720"/>
      <c r="MMK24" s="720"/>
      <c r="MML24" s="720"/>
      <c r="MMM24" s="720"/>
      <c r="MMN24" s="720"/>
      <c r="MMO24" s="720"/>
      <c r="MMP24" s="720"/>
      <c r="MMQ24" s="720"/>
      <c r="MMR24" s="720"/>
      <c r="MMS24" s="720"/>
      <c r="MMT24" s="720"/>
      <c r="MMU24" s="720"/>
      <c r="MMV24" s="720"/>
      <c r="MMW24" s="720"/>
      <c r="MMX24" s="720"/>
      <c r="MMY24" s="720"/>
      <c r="MMZ24" s="720"/>
      <c r="MNA24" s="720"/>
      <c r="MNB24" s="720"/>
      <c r="MNC24" s="720"/>
      <c r="MND24" s="720"/>
      <c r="MNE24" s="720"/>
      <c r="MNF24" s="720"/>
      <c r="MNG24" s="720"/>
      <c r="MNH24" s="720"/>
      <c r="MNI24" s="720"/>
      <c r="MNJ24" s="720"/>
      <c r="MNK24" s="720"/>
      <c r="MNL24" s="720"/>
      <c r="MNM24" s="720"/>
      <c r="MNN24" s="720"/>
      <c r="MNO24" s="720"/>
      <c r="MNP24" s="720"/>
      <c r="MNQ24" s="720"/>
      <c r="MNR24" s="720"/>
      <c r="MNS24" s="720"/>
      <c r="MNT24" s="720"/>
      <c r="MNU24" s="720"/>
      <c r="MNV24" s="720"/>
      <c r="MNW24" s="720"/>
      <c r="MNX24" s="720"/>
      <c r="MNY24" s="720"/>
      <c r="MNZ24" s="720"/>
      <c r="MOA24" s="720"/>
      <c r="MOB24" s="720"/>
      <c r="MOC24" s="720"/>
      <c r="MOD24" s="720"/>
      <c r="MOE24" s="720"/>
      <c r="MOF24" s="720"/>
      <c r="MOG24" s="720"/>
      <c r="MOH24" s="720"/>
      <c r="MOI24" s="720"/>
      <c r="MOJ24" s="720"/>
      <c r="MOK24" s="720"/>
      <c r="MOL24" s="720"/>
      <c r="MOM24" s="720"/>
      <c r="MON24" s="720"/>
      <c r="MOO24" s="720"/>
      <c r="MOP24" s="720"/>
      <c r="MOQ24" s="720"/>
      <c r="MOR24" s="720"/>
      <c r="MOS24" s="720"/>
      <c r="MOT24" s="720"/>
      <c r="MOU24" s="720"/>
      <c r="MOV24" s="720"/>
      <c r="MOW24" s="720"/>
      <c r="MOX24" s="720"/>
      <c r="MOY24" s="720"/>
      <c r="MOZ24" s="720"/>
      <c r="MPA24" s="720"/>
      <c r="MPB24" s="720"/>
      <c r="MPC24" s="720"/>
      <c r="MPD24" s="720"/>
      <c r="MPE24" s="720"/>
      <c r="MPF24" s="720"/>
      <c r="MPG24" s="720"/>
      <c r="MPH24" s="720"/>
      <c r="MPI24" s="720"/>
      <c r="MPJ24" s="720"/>
      <c r="MPK24" s="720"/>
      <c r="MPL24" s="720"/>
      <c r="MPM24" s="720"/>
      <c r="MPN24" s="720"/>
      <c r="MPO24" s="720"/>
      <c r="MPP24" s="720"/>
      <c r="MPQ24" s="720"/>
      <c r="MPR24" s="720"/>
      <c r="MPS24" s="720"/>
      <c r="MPT24" s="720"/>
      <c r="MPU24" s="720"/>
      <c r="MPV24" s="720"/>
      <c r="MPW24" s="720"/>
      <c r="MPX24" s="720"/>
      <c r="MPY24" s="720"/>
      <c r="MPZ24" s="720"/>
      <c r="MQA24" s="720"/>
      <c r="MQB24" s="720"/>
      <c r="MQC24" s="720"/>
      <c r="MQD24" s="720"/>
      <c r="MQE24" s="720"/>
      <c r="MQF24" s="720"/>
      <c r="MQG24" s="720"/>
      <c r="MQH24" s="720"/>
      <c r="MQI24" s="720"/>
      <c r="MQJ24" s="720"/>
      <c r="MQK24" s="720"/>
      <c r="MQL24" s="720"/>
      <c r="MQM24" s="720"/>
      <c r="MQN24" s="720"/>
      <c r="MQO24" s="720"/>
      <c r="MQP24" s="720"/>
      <c r="MQQ24" s="720"/>
      <c r="MQR24" s="720"/>
      <c r="MQS24" s="720"/>
      <c r="MQT24" s="720"/>
      <c r="MQU24" s="720"/>
      <c r="MQV24" s="720"/>
      <c r="MQW24" s="720"/>
      <c r="MQX24" s="720"/>
      <c r="MQY24" s="720"/>
      <c r="MQZ24" s="720"/>
      <c r="MRA24" s="720"/>
      <c r="MRB24" s="720"/>
      <c r="MRC24" s="720"/>
      <c r="MRD24" s="720"/>
      <c r="MRE24" s="720"/>
      <c r="MRF24" s="720"/>
      <c r="MRG24" s="720"/>
      <c r="MRH24" s="720"/>
      <c r="MRI24" s="720"/>
      <c r="MRJ24" s="720"/>
      <c r="MRK24" s="720"/>
      <c r="MRL24" s="720"/>
      <c r="MRM24" s="720"/>
      <c r="MRN24" s="720"/>
      <c r="MRO24" s="720"/>
      <c r="MRP24" s="720"/>
      <c r="MRQ24" s="720"/>
      <c r="MRR24" s="720"/>
      <c r="MRS24" s="720"/>
      <c r="MRT24" s="720"/>
      <c r="MRU24" s="720"/>
      <c r="MRV24" s="720"/>
      <c r="MRW24" s="720"/>
      <c r="MRX24" s="720"/>
      <c r="MRY24" s="720"/>
      <c r="MRZ24" s="720"/>
      <c r="MSA24" s="720"/>
      <c r="MSB24" s="720"/>
      <c r="MSC24" s="720"/>
      <c r="MSD24" s="720"/>
      <c r="MSE24" s="720"/>
      <c r="MSF24" s="720"/>
      <c r="MSG24" s="720"/>
      <c r="MSH24" s="720"/>
      <c r="MSI24" s="720"/>
      <c r="MSJ24" s="720"/>
      <c r="MSK24" s="720"/>
      <c r="MSL24" s="720"/>
      <c r="MSM24" s="720"/>
      <c r="MSN24" s="720"/>
      <c r="MSO24" s="720"/>
      <c r="MSP24" s="720"/>
      <c r="MSQ24" s="720"/>
      <c r="MSR24" s="720"/>
      <c r="MSS24" s="720"/>
      <c r="MST24" s="720"/>
      <c r="MSU24" s="720"/>
      <c r="MSV24" s="720"/>
      <c r="MSW24" s="720"/>
      <c r="MSX24" s="720"/>
      <c r="MSY24" s="720"/>
      <c r="MSZ24" s="720"/>
      <c r="MTA24" s="720"/>
      <c r="MTB24" s="720"/>
      <c r="MTC24" s="720"/>
      <c r="MTD24" s="720"/>
      <c r="MTE24" s="720"/>
      <c r="MTF24" s="720"/>
      <c r="MTG24" s="720"/>
      <c r="MTH24" s="720"/>
      <c r="MTI24" s="720"/>
      <c r="MTJ24" s="720"/>
      <c r="MTK24" s="720"/>
      <c r="MTL24" s="720"/>
      <c r="MTM24" s="720"/>
      <c r="MTN24" s="720"/>
      <c r="MTO24" s="720"/>
      <c r="MTP24" s="720"/>
      <c r="MTQ24" s="720"/>
      <c r="MTR24" s="720"/>
      <c r="MTS24" s="720"/>
      <c r="MTT24" s="720"/>
      <c r="MTU24" s="720"/>
      <c r="MTV24" s="720"/>
      <c r="MTW24" s="720"/>
      <c r="MTX24" s="720"/>
      <c r="MTY24" s="720"/>
      <c r="MTZ24" s="720"/>
      <c r="MUA24" s="720"/>
      <c r="MUB24" s="720"/>
      <c r="MUC24" s="720"/>
      <c r="MUD24" s="720"/>
      <c r="MUE24" s="720"/>
      <c r="MUF24" s="720"/>
      <c r="MUG24" s="720"/>
      <c r="MUH24" s="720"/>
      <c r="MUI24" s="720"/>
      <c r="MUJ24" s="720"/>
      <c r="MUK24" s="720"/>
      <c r="MUL24" s="720"/>
      <c r="MUM24" s="720"/>
      <c r="MUN24" s="720"/>
      <c r="MUO24" s="720"/>
      <c r="MUP24" s="720"/>
      <c r="MUQ24" s="720"/>
      <c r="MUR24" s="720"/>
      <c r="MUS24" s="720"/>
      <c r="MUT24" s="720"/>
      <c r="MUU24" s="720"/>
      <c r="MUV24" s="720"/>
      <c r="MUW24" s="720"/>
      <c r="MUX24" s="720"/>
      <c r="MUY24" s="720"/>
      <c r="MUZ24" s="720"/>
      <c r="MVA24" s="720"/>
      <c r="MVB24" s="720"/>
      <c r="MVC24" s="720"/>
      <c r="MVD24" s="720"/>
      <c r="MVE24" s="720"/>
      <c r="MVF24" s="720"/>
      <c r="MVG24" s="720"/>
      <c r="MVH24" s="720"/>
      <c r="MVI24" s="720"/>
      <c r="MVJ24" s="720"/>
      <c r="MVK24" s="720"/>
      <c r="MVL24" s="720"/>
      <c r="MVM24" s="720"/>
      <c r="MVN24" s="720"/>
      <c r="MVO24" s="720"/>
      <c r="MVP24" s="720"/>
      <c r="MVQ24" s="720"/>
      <c r="MVR24" s="720"/>
      <c r="MVS24" s="720"/>
      <c r="MVT24" s="720"/>
      <c r="MVU24" s="720"/>
      <c r="MVV24" s="720"/>
      <c r="MVW24" s="720"/>
      <c r="MVX24" s="720"/>
      <c r="MVY24" s="720"/>
      <c r="MVZ24" s="720"/>
      <c r="MWA24" s="720"/>
      <c r="MWB24" s="720"/>
      <c r="MWC24" s="720"/>
      <c r="MWD24" s="720"/>
      <c r="MWE24" s="720"/>
      <c r="MWF24" s="720"/>
      <c r="MWG24" s="720"/>
      <c r="MWH24" s="720"/>
      <c r="MWI24" s="720"/>
      <c r="MWJ24" s="720"/>
      <c r="MWK24" s="720"/>
      <c r="MWL24" s="720"/>
      <c r="MWM24" s="720"/>
      <c r="MWN24" s="720"/>
      <c r="MWO24" s="720"/>
      <c r="MWP24" s="720"/>
      <c r="MWQ24" s="720"/>
      <c r="MWR24" s="720"/>
      <c r="MWS24" s="720"/>
      <c r="MWT24" s="720"/>
      <c r="MWU24" s="720"/>
      <c r="MWV24" s="720"/>
      <c r="MWW24" s="720"/>
      <c r="MWX24" s="720"/>
      <c r="MWY24" s="720"/>
      <c r="MWZ24" s="720"/>
      <c r="MXA24" s="720"/>
      <c r="MXB24" s="720"/>
      <c r="MXC24" s="720"/>
      <c r="MXD24" s="720"/>
      <c r="MXE24" s="720"/>
      <c r="MXF24" s="720"/>
      <c r="MXG24" s="720"/>
      <c r="MXH24" s="720"/>
      <c r="MXI24" s="720"/>
      <c r="MXJ24" s="720"/>
      <c r="MXK24" s="720"/>
      <c r="MXL24" s="720"/>
      <c r="MXM24" s="720"/>
      <c r="MXN24" s="720"/>
      <c r="MXO24" s="720"/>
      <c r="MXP24" s="720"/>
      <c r="MXQ24" s="720"/>
      <c r="MXR24" s="720"/>
      <c r="MXS24" s="720"/>
      <c r="MXT24" s="720"/>
      <c r="MXU24" s="720"/>
      <c r="MXV24" s="720"/>
      <c r="MXW24" s="720"/>
      <c r="MXX24" s="720"/>
      <c r="MXY24" s="720"/>
      <c r="MXZ24" s="720"/>
      <c r="MYA24" s="720"/>
      <c r="MYB24" s="720"/>
      <c r="MYC24" s="720"/>
      <c r="MYD24" s="720"/>
      <c r="MYE24" s="720"/>
      <c r="MYF24" s="720"/>
      <c r="MYG24" s="720"/>
      <c r="MYH24" s="720"/>
      <c r="MYI24" s="720"/>
      <c r="MYJ24" s="720"/>
      <c r="MYK24" s="720"/>
      <c r="MYL24" s="720"/>
      <c r="MYM24" s="720"/>
      <c r="MYN24" s="720"/>
      <c r="MYO24" s="720"/>
      <c r="MYP24" s="720"/>
      <c r="MYQ24" s="720"/>
      <c r="MYR24" s="720"/>
      <c r="MYS24" s="720"/>
      <c r="MYT24" s="720"/>
      <c r="MYU24" s="720"/>
      <c r="MYV24" s="720"/>
      <c r="MYW24" s="720"/>
      <c r="MYX24" s="720"/>
      <c r="MYY24" s="720"/>
      <c r="MYZ24" s="720"/>
      <c r="MZA24" s="720"/>
      <c r="MZB24" s="720"/>
      <c r="MZC24" s="720"/>
      <c r="MZD24" s="720"/>
      <c r="MZE24" s="720"/>
      <c r="MZF24" s="720"/>
      <c r="MZG24" s="720"/>
      <c r="MZH24" s="720"/>
      <c r="MZI24" s="720"/>
      <c r="MZJ24" s="720"/>
      <c r="MZK24" s="720"/>
      <c r="MZL24" s="720"/>
      <c r="MZM24" s="720"/>
      <c r="MZN24" s="720"/>
      <c r="MZO24" s="720"/>
      <c r="MZP24" s="720"/>
      <c r="MZQ24" s="720"/>
      <c r="MZR24" s="720"/>
      <c r="MZS24" s="720"/>
      <c r="MZT24" s="720"/>
      <c r="MZU24" s="720"/>
      <c r="MZV24" s="720"/>
      <c r="MZW24" s="720"/>
      <c r="MZX24" s="720"/>
      <c r="MZY24" s="720"/>
      <c r="MZZ24" s="720"/>
      <c r="NAA24" s="720"/>
      <c r="NAB24" s="720"/>
      <c r="NAC24" s="720"/>
      <c r="NAD24" s="720"/>
      <c r="NAE24" s="720"/>
      <c r="NAF24" s="720"/>
      <c r="NAG24" s="720"/>
      <c r="NAH24" s="720"/>
      <c r="NAI24" s="720"/>
      <c r="NAJ24" s="720"/>
      <c r="NAK24" s="720"/>
      <c r="NAL24" s="720"/>
      <c r="NAM24" s="720"/>
      <c r="NAN24" s="720"/>
      <c r="NAO24" s="720"/>
      <c r="NAP24" s="720"/>
      <c r="NAQ24" s="720"/>
      <c r="NAR24" s="720"/>
      <c r="NAS24" s="720"/>
      <c r="NAT24" s="720"/>
      <c r="NAU24" s="720"/>
      <c r="NAV24" s="720"/>
      <c r="NAW24" s="720"/>
      <c r="NAX24" s="720"/>
      <c r="NAY24" s="720"/>
      <c r="NAZ24" s="720"/>
      <c r="NBA24" s="720"/>
      <c r="NBB24" s="720"/>
      <c r="NBC24" s="720"/>
      <c r="NBD24" s="720"/>
      <c r="NBE24" s="720"/>
      <c r="NBF24" s="720"/>
      <c r="NBG24" s="720"/>
      <c r="NBH24" s="720"/>
      <c r="NBI24" s="720"/>
      <c r="NBJ24" s="720"/>
      <c r="NBK24" s="720"/>
      <c r="NBL24" s="720"/>
      <c r="NBM24" s="720"/>
      <c r="NBN24" s="720"/>
      <c r="NBO24" s="720"/>
      <c r="NBP24" s="720"/>
      <c r="NBQ24" s="720"/>
      <c r="NBR24" s="720"/>
      <c r="NBS24" s="720"/>
      <c r="NBT24" s="720"/>
      <c r="NBU24" s="720"/>
      <c r="NBV24" s="720"/>
      <c r="NBW24" s="720"/>
      <c r="NBX24" s="720"/>
      <c r="NBY24" s="720"/>
      <c r="NBZ24" s="720"/>
      <c r="NCA24" s="720"/>
      <c r="NCB24" s="720"/>
      <c r="NCC24" s="720"/>
      <c r="NCD24" s="720"/>
      <c r="NCE24" s="720"/>
      <c r="NCF24" s="720"/>
      <c r="NCG24" s="720"/>
      <c r="NCH24" s="720"/>
      <c r="NCI24" s="720"/>
      <c r="NCJ24" s="720"/>
      <c r="NCK24" s="720"/>
      <c r="NCL24" s="720"/>
      <c r="NCM24" s="720"/>
      <c r="NCN24" s="720"/>
      <c r="NCO24" s="720"/>
      <c r="NCP24" s="720"/>
      <c r="NCQ24" s="720"/>
      <c r="NCR24" s="720"/>
      <c r="NCS24" s="720"/>
      <c r="NCT24" s="720"/>
      <c r="NCU24" s="720"/>
      <c r="NCV24" s="720"/>
      <c r="NCW24" s="720"/>
      <c r="NCX24" s="720"/>
      <c r="NCY24" s="720"/>
      <c r="NCZ24" s="720"/>
      <c r="NDA24" s="720"/>
      <c r="NDB24" s="720"/>
      <c r="NDC24" s="720"/>
      <c r="NDD24" s="720"/>
      <c r="NDE24" s="720"/>
      <c r="NDF24" s="720"/>
      <c r="NDG24" s="720"/>
      <c r="NDH24" s="720"/>
      <c r="NDI24" s="720"/>
      <c r="NDJ24" s="720"/>
      <c r="NDK24" s="720"/>
      <c r="NDL24" s="720"/>
      <c r="NDM24" s="720"/>
      <c r="NDN24" s="720"/>
      <c r="NDO24" s="720"/>
      <c r="NDP24" s="720"/>
      <c r="NDQ24" s="720"/>
      <c r="NDR24" s="720"/>
      <c r="NDS24" s="720"/>
      <c r="NDT24" s="720"/>
      <c r="NDU24" s="720"/>
      <c r="NDV24" s="720"/>
      <c r="NDW24" s="720"/>
      <c r="NDX24" s="720"/>
      <c r="NDY24" s="720"/>
      <c r="NDZ24" s="720"/>
      <c r="NEA24" s="720"/>
      <c r="NEB24" s="720"/>
      <c r="NEC24" s="720"/>
      <c r="NED24" s="720"/>
      <c r="NEE24" s="720"/>
      <c r="NEF24" s="720"/>
      <c r="NEG24" s="720"/>
      <c r="NEH24" s="720"/>
      <c r="NEI24" s="720"/>
      <c r="NEJ24" s="720"/>
      <c r="NEK24" s="720"/>
      <c r="NEL24" s="720"/>
      <c r="NEM24" s="720"/>
      <c r="NEN24" s="720"/>
      <c r="NEO24" s="720"/>
      <c r="NEP24" s="720"/>
      <c r="NEQ24" s="720"/>
      <c r="NER24" s="720"/>
      <c r="NES24" s="720"/>
      <c r="NET24" s="720"/>
      <c r="NEU24" s="720"/>
      <c r="NEV24" s="720"/>
      <c r="NEW24" s="720"/>
      <c r="NEX24" s="720"/>
      <c r="NEY24" s="720"/>
      <c r="NEZ24" s="720"/>
      <c r="NFA24" s="720"/>
      <c r="NFB24" s="720"/>
      <c r="NFC24" s="720"/>
      <c r="NFD24" s="720"/>
      <c r="NFE24" s="720"/>
      <c r="NFF24" s="720"/>
      <c r="NFG24" s="720"/>
      <c r="NFH24" s="720"/>
      <c r="NFI24" s="720"/>
      <c r="NFJ24" s="720"/>
      <c r="NFK24" s="720"/>
      <c r="NFL24" s="720"/>
      <c r="NFM24" s="720"/>
      <c r="NFN24" s="720"/>
      <c r="NFO24" s="720"/>
      <c r="NFP24" s="720"/>
      <c r="NFQ24" s="720"/>
      <c r="NFR24" s="720"/>
      <c r="NFS24" s="720"/>
      <c r="NFT24" s="720"/>
      <c r="NFU24" s="720"/>
      <c r="NFV24" s="720"/>
      <c r="NFW24" s="720"/>
      <c r="NFX24" s="720"/>
      <c r="NFY24" s="720"/>
      <c r="NFZ24" s="720"/>
      <c r="NGA24" s="720"/>
      <c r="NGB24" s="720"/>
      <c r="NGC24" s="720"/>
      <c r="NGD24" s="720"/>
      <c r="NGE24" s="720"/>
      <c r="NGF24" s="720"/>
      <c r="NGG24" s="720"/>
      <c r="NGH24" s="720"/>
      <c r="NGI24" s="720"/>
      <c r="NGJ24" s="720"/>
      <c r="NGK24" s="720"/>
      <c r="NGL24" s="720"/>
      <c r="NGM24" s="720"/>
      <c r="NGN24" s="720"/>
      <c r="NGO24" s="720"/>
      <c r="NGP24" s="720"/>
      <c r="NGQ24" s="720"/>
      <c r="NGR24" s="720"/>
      <c r="NGS24" s="720"/>
      <c r="NGT24" s="720"/>
      <c r="NGU24" s="720"/>
      <c r="NGV24" s="720"/>
      <c r="NGW24" s="720"/>
      <c r="NGX24" s="720"/>
      <c r="NGY24" s="720"/>
      <c r="NGZ24" s="720"/>
      <c r="NHA24" s="720"/>
      <c r="NHB24" s="720"/>
      <c r="NHC24" s="720"/>
      <c r="NHD24" s="720"/>
      <c r="NHE24" s="720"/>
      <c r="NHF24" s="720"/>
      <c r="NHG24" s="720"/>
      <c r="NHH24" s="720"/>
      <c r="NHI24" s="720"/>
      <c r="NHJ24" s="720"/>
      <c r="NHK24" s="720"/>
      <c r="NHL24" s="720"/>
      <c r="NHM24" s="720"/>
      <c r="NHN24" s="720"/>
      <c r="NHO24" s="720"/>
      <c r="NHP24" s="720"/>
      <c r="NHQ24" s="720"/>
      <c r="NHR24" s="720"/>
      <c r="NHS24" s="720"/>
      <c r="NHT24" s="720"/>
      <c r="NHU24" s="720"/>
      <c r="NHV24" s="720"/>
      <c r="NHW24" s="720"/>
      <c r="NHX24" s="720"/>
      <c r="NHY24" s="720"/>
      <c r="NHZ24" s="720"/>
      <c r="NIA24" s="720"/>
      <c r="NIB24" s="720"/>
      <c r="NIC24" s="720"/>
      <c r="NID24" s="720"/>
      <c r="NIE24" s="720"/>
      <c r="NIF24" s="720"/>
      <c r="NIG24" s="720"/>
      <c r="NIH24" s="720"/>
      <c r="NII24" s="720"/>
      <c r="NIJ24" s="720"/>
      <c r="NIK24" s="720"/>
      <c r="NIL24" s="720"/>
      <c r="NIM24" s="720"/>
      <c r="NIN24" s="720"/>
      <c r="NIO24" s="720"/>
      <c r="NIP24" s="720"/>
      <c r="NIQ24" s="720"/>
      <c r="NIR24" s="720"/>
      <c r="NIS24" s="720"/>
      <c r="NIT24" s="720"/>
      <c r="NIU24" s="720"/>
      <c r="NIV24" s="720"/>
      <c r="NIW24" s="720"/>
      <c r="NIX24" s="720"/>
      <c r="NIY24" s="720"/>
      <c r="NIZ24" s="720"/>
      <c r="NJA24" s="720"/>
      <c r="NJB24" s="720"/>
      <c r="NJC24" s="720"/>
      <c r="NJD24" s="720"/>
      <c r="NJE24" s="720"/>
      <c r="NJF24" s="720"/>
      <c r="NJG24" s="720"/>
      <c r="NJH24" s="720"/>
      <c r="NJI24" s="720"/>
      <c r="NJJ24" s="720"/>
      <c r="NJK24" s="720"/>
      <c r="NJL24" s="720"/>
      <c r="NJM24" s="720"/>
      <c r="NJN24" s="720"/>
      <c r="NJO24" s="720"/>
      <c r="NJP24" s="720"/>
      <c r="NJQ24" s="720"/>
      <c r="NJR24" s="720"/>
      <c r="NJS24" s="720"/>
      <c r="NJT24" s="720"/>
      <c r="NJU24" s="720"/>
      <c r="NJV24" s="720"/>
      <c r="NJW24" s="720"/>
      <c r="NJX24" s="720"/>
      <c r="NJY24" s="720"/>
      <c r="NJZ24" s="720"/>
      <c r="NKA24" s="720"/>
      <c r="NKB24" s="720"/>
      <c r="NKC24" s="720"/>
      <c r="NKD24" s="720"/>
      <c r="NKE24" s="720"/>
      <c r="NKF24" s="720"/>
      <c r="NKG24" s="720"/>
      <c r="NKH24" s="720"/>
      <c r="NKI24" s="720"/>
      <c r="NKJ24" s="720"/>
      <c r="NKK24" s="720"/>
      <c r="NKL24" s="720"/>
      <c r="NKM24" s="720"/>
      <c r="NKN24" s="720"/>
      <c r="NKO24" s="720"/>
      <c r="NKP24" s="720"/>
      <c r="NKQ24" s="720"/>
      <c r="NKR24" s="720"/>
      <c r="NKS24" s="720"/>
      <c r="NKT24" s="720"/>
      <c r="NKU24" s="720"/>
      <c r="NKV24" s="720"/>
      <c r="NKW24" s="720"/>
      <c r="NKX24" s="720"/>
      <c r="NKY24" s="720"/>
      <c r="NKZ24" s="720"/>
      <c r="NLA24" s="720"/>
      <c r="NLB24" s="720"/>
      <c r="NLC24" s="720"/>
      <c r="NLD24" s="720"/>
      <c r="NLE24" s="720"/>
      <c r="NLF24" s="720"/>
      <c r="NLG24" s="720"/>
      <c r="NLH24" s="720"/>
      <c r="NLI24" s="720"/>
      <c r="NLJ24" s="720"/>
      <c r="NLK24" s="720"/>
      <c r="NLL24" s="720"/>
      <c r="NLM24" s="720"/>
      <c r="NLN24" s="720"/>
      <c r="NLO24" s="720"/>
      <c r="NLP24" s="720"/>
      <c r="NLQ24" s="720"/>
      <c r="NLR24" s="720"/>
      <c r="NLS24" s="720"/>
      <c r="NLT24" s="720"/>
      <c r="NLU24" s="720"/>
      <c r="NLV24" s="720"/>
      <c r="NLW24" s="720"/>
      <c r="NLX24" s="720"/>
      <c r="NLY24" s="720"/>
      <c r="NLZ24" s="720"/>
      <c r="NMA24" s="720"/>
      <c r="NMB24" s="720"/>
      <c r="NMC24" s="720"/>
      <c r="NMD24" s="720"/>
      <c r="NME24" s="720"/>
      <c r="NMF24" s="720"/>
      <c r="NMG24" s="720"/>
      <c r="NMH24" s="720"/>
      <c r="NMI24" s="720"/>
      <c r="NMJ24" s="720"/>
      <c r="NMK24" s="720"/>
      <c r="NML24" s="720"/>
      <c r="NMM24" s="720"/>
      <c r="NMN24" s="720"/>
      <c r="NMO24" s="720"/>
      <c r="NMP24" s="720"/>
      <c r="NMQ24" s="720"/>
      <c r="NMR24" s="720"/>
      <c r="NMS24" s="720"/>
      <c r="NMT24" s="720"/>
      <c r="NMU24" s="720"/>
      <c r="NMV24" s="720"/>
      <c r="NMW24" s="720"/>
      <c r="NMX24" s="720"/>
      <c r="NMY24" s="720"/>
      <c r="NMZ24" s="720"/>
      <c r="NNA24" s="720"/>
      <c r="NNB24" s="720"/>
      <c r="NNC24" s="720"/>
      <c r="NND24" s="720"/>
      <c r="NNE24" s="720"/>
      <c r="NNF24" s="720"/>
      <c r="NNG24" s="720"/>
      <c r="NNH24" s="720"/>
      <c r="NNI24" s="720"/>
      <c r="NNJ24" s="720"/>
      <c r="NNK24" s="720"/>
      <c r="NNL24" s="720"/>
      <c r="NNM24" s="720"/>
      <c r="NNN24" s="720"/>
      <c r="NNO24" s="720"/>
      <c r="NNP24" s="720"/>
      <c r="NNQ24" s="720"/>
      <c r="NNR24" s="720"/>
      <c r="NNS24" s="720"/>
      <c r="NNT24" s="720"/>
      <c r="NNU24" s="720"/>
      <c r="NNV24" s="720"/>
      <c r="NNW24" s="720"/>
      <c r="NNX24" s="720"/>
      <c r="NNY24" s="720"/>
      <c r="NNZ24" s="720"/>
      <c r="NOA24" s="720"/>
      <c r="NOB24" s="720"/>
      <c r="NOC24" s="720"/>
      <c r="NOD24" s="720"/>
      <c r="NOE24" s="720"/>
      <c r="NOF24" s="720"/>
      <c r="NOG24" s="720"/>
      <c r="NOH24" s="720"/>
      <c r="NOI24" s="720"/>
      <c r="NOJ24" s="720"/>
      <c r="NOK24" s="720"/>
      <c r="NOL24" s="720"/>
      <c r="NOM24" s="720"/>
      <c r="NON24" s="720"/>
      <c r="NOO24" s="720"/>
      <c r="NOP24" s="720"/>
      <c r="NOQ24" s="720"/>
      <c r="NOR24" s="720"/>
      <c r="NOS24" s="720"/>
      <c r="NOT24" s="720"/>
      <c r="NOU24" s="720"/>
      <c r="NOV24" s="720"/>
      <c r="NOW24" s="720"/>
      <c r="NOX24" s="720"/>
      <c r="NOY24" s="720"/>
      <c r="NOZ24" s="720"/>
      <c r="NPA24" s="720"/>
      <c r="NPB24" s="720"/>
      <c r="NPC24" s="720"/>
      <c r="NPD24" s="720"/>
      <c r="NPE24" s="720"/>
      <c r="NPF24" s="720"/>
      <c r="NPG24" s="720"/>
      <c r="NPH24" s="720"/>
      <c r="NPI24" s="720"/>
      <c r="NPJ24" s="720"/>
      <c r="NPK24" s="720"/>
      <c r="NPL24" s="720"/>
      <c r="NPM24" s="720"/>
      <c r="NPN24" s="720"/>
      <c r="NPO24" s="720"/>
      <c r="NPP24" s="720"/>
      <c r="NPQ24" s="720"/>
      <c r="NPR24" s="720"/>
      <c r="NPS24" s="720"/>
      <c r="NPT24" s="720"/>
      <c r="NPU24" s="720"/>
      <c r="NPV24" s="720"/>
      <c r="NPW24" s="720"/>
      <c r="NPX24" s="720"/>
      <c r="NPY24" s="720"/>
      <c r="NPZ24" s="720"/>
      <c r="NQA24" s="720"/>
      <c r="NQB24" s="720"/>
      <c r="NQC24" s="720"/>
      <c r="NQD24" s="720"/>
      <c r="NQE24" s="720"/>
      <c r="NQF24" s="720"/>
      <c r="NQG24" s="720"/>
      <c r="NQH24" s="720"/>
      <c r="NQI24" s="720"/>
      <c r="NQJ24" s="720"/>
      <c r="NQK24" s="720"/>
      <c r="NQL24" s="720"/>
      <c r="NQM24" s="720"/>
      <c r="NQN24" s="720"/>
      <c r="NQO24" s="720"/>
      <c r="NQP24" s="720"/>
      <c r="NQQ24" s="720"/>
      <c r="NQR24" s="720"/>
      <c r="NQS24" s="720"/>
      <c r="NQT24" s="720"/>
      <c r="NQU24" s="720"/>
      <c r="NQV24" s="720"/>
      <c r="NQW24" s="720"/>
      <c r="NQX24" s="720"/>
      <c r="NQY24" s="720"/>
      <c r="NQZ24" s="720"/>
      <c r="NRA24" s="720"/>
      <c r="NRB24" s="720"/>
      <c r="NRC24" s="720"/>
      <c r="NRD24" s="720"/>
      <c r="NRE24" s="720"/>
      <c r="NRF24" s="720"/>
      <c r="NRG24" s="720"/>
      <c r="NRH24" s="720"/>
      <c r="NRI24" s="720"/>
      <c r="NRJ24" s="720"/>
      <c r="NRK24" s="720"/>
      <c r="NRL24" s="720"/>
      <c r="NRM24" s="720"/>
      <c r="NRN24" s="720"/>
      <c r="NRO24" s="720"/>
      <c r="NRP24" s="720"/>
      <c r="NRQ24" s="720"/>
      <c r="NRR24" s="720"/>
      <c r="NRS24" s="720"/>
      <c r="NRT24" s="720"/>
      <c r="NRU24" s="720"/>
      <c r="NRV24" s="720"/>
      <c r="NRW24" s="720"/>
      <c r="NRX24" s="720"/>
      <c r="NRY24" s="720"/>
      <c r="NRZ24" s="720"/>
      <c r="NSA24" s="720"/>
      <c r="NSB24" s="720"/>
      <c r="NSC24" s="720"/>
      <c r="NSD24" s="720"/>
      <c r="NSE24" s="720"/>
      <c r="NSF24" s="720"/>
      <c r="NSG24" s="720"/>
      <c r="NSH24" s="720"/>
      <c r="NSI24" s="720"/>
      <c r="NSJ24" s="720"/>
      <c r="NSK24" s="720"/>
      <c r="NSL24" s="720"/>
      <c r="NSM24" s="720"/>
      <c r="NSN24" s="720"/>
      <c r="NSO24" s="720"/>
      <c r="NSP24" s="720"/>
      <c r="NSQ24" s="720"/>
      <c r="NSR24" s="720"/>
      <c r="NSS24" s="720"/>
      <c r="NST24" s="720"/>
      <c r="NSU24" s="720"/>
      <c r="NSV24" s="720"/>
      <c r="NSW24" s="720"/>
      <c r="NSX24" s="720"/>
      <c r="NSY24" s="720"/>
      <c r="NSZ24" s="720"/>
      <c r="NTA24" s="720"/>
      <c r="NTB24" s="720"/>
      <c r="NTC24" s="720"/>
      <c r="NTD24" s="720"/>
      <c r="NTE24" s="720"/>
      <c r="NTF24" s="720"/>
      <c r="NTG24" s="720"/>
      <c r="NTH24" s="720"/>
      <c r="NTI24" s="720"/>
      <c r="NTJ24" s="720"/>
      <c r="NTK24" s="720"/>
      <c r="NTL24" s="720"/>
      <c r="NTM24" s="720"/>
      <c r="NTN24" s="720"/>
      <c r="NTO24" s="720"/>
      <c r="NTP24" s="720"/>
      <c r="NTQ24" s="720"/>
      <c r="NTR24" s="720"/>
      <c r="NTS24" s="720"/>
      <c r="NTT24" s="720"/>
      <c r="NTU24" s="720"/>
      <c r="NTV24" s="720"/>
      <c r="NTW24" s="720"/>
      <c r="NTX24" s="720"/>
      <c r="NTY24" s="720"/>
      <c r="NTZ24" s="720"/>
      <c r="NUA24" s="720"/>
      <c r="NUB24" s="720"/>
      <c r="NUC24" s="720"/>
      <c r="NUD24" s="720"/>
      <c r="NUE24" s="720"/>
      <c r="NUF24" s="720"/>
      <c r="NUG24" s="720"/>
      <c r="NUH24" s="720"/>
      <c r="NUI24" s="720"/>
      <c r="NUJ24" s="720"/>
      <c r="NUK24" s="720"/>
      <c r="NUL24" s="720"/>
      <c r="NUM24" s="720"/>
      <c r="NUN24" s="720"/>
      <c r="NUO24" s="720"/>
      <c r="NUP24" s="720"/>
      <c r="NUQ24" s="720"/>
      <c r="NUR24" s="720"/>
      <c r="NUS24" s="720"/>
      <c r="NUT24" s="720"/>
      <c r="NUU24" s="720"/>
      <c r="NUV24" s="720"/>
      <c r="NUW24" s="720"/>
      <c r="NUX24" s="720"/>
      <c r="NUY24" s="720"/>
      <c r="NUZ24" s="720"/>
      <c r="NVA24" s="720"/>
      <c r="NVB24" s="720"/>
      <c r="NVC24" s="720"/>
      <c r="NVD24" s="720"/>
      <c r="NVE24" s="720"/>
      <c r="NVF24" s="720"/>
      <c r="NVG24" s="720"/>
      <c r="NVH24" s="720"/>
      <c r="NVI24" s="720"/>
      <c r="NVJ24" s="720"/>
      <c r="NVK24" s="720"/>
      <c r="NVL24" s="720"/>
      <c r="NVM24" s="720"/>
      <c r="NVN24" s="720"/>
      <c r="NVO24" s="720"/>
      <c r="NVP24" s="720"/>
      <c r="NVQ24" s="720"/>
      <c r="NVR24" s="720"/>
      <c r="NVS24" s="720"/>
      <c r="NVT24" s="720"/>
      <c r="NVU24" s="720"/>
      <c r="NVV24" s="720"/>
      <c r="NVW24" s="720"/>
      <c r="NVX24" s="720"/>
      <c r="NVY24" s="720"/>
      <c r="NVZ24" s="720"/>
      <c r="NWA24" s="720"/>
      <c r="NWB24" s="720"/>
      <c r="NWC24" s="720"/>
      <c r="NWD24" s="720"/>
      <c r="NWE24" s="720"/>
      <c r="NWF24" s="720"/>
      <c r="NWG24" s="720"/>
      <c r="NWH24" s="720"/>
      <c r="NWI24" s="720"/>
      <c r="NWJ24" s="720"/>
      <c r="NWK24" s="720"/>
      <c r="NWL24" s="720"/>
      <c r="NWM24" s="720"/>
      <c r="NWN24" s="720"/>
      <c r="NWO24" s="720"/>
      <c r="NWP24" s="720"/>
      <c r="NWQ24" s="720"/>
      <c r="NWR24" s="720"/>
      <c r="NWS24" s="720"/>
      <c r="NWT24" s="720"/>
      <c r="NWU24" s="720"/>
      <c r="NWV24" s="720"/>
      <c r="NWW24" s="720"/>
      <c r="NWX24" s="720"/>
      <c r="NWY24" s="720"/>
      <c r="NWZ24" s="720"/>
      <c r="NXA24" s="720"/>
      <c r="NXB24" s="720"/>
      <c r="NXC24" s="720"/>
      <c r="NXD24" s="720"/>
      <c r="NXE24" s="720"/>
      <c r="NXF24" s="720"/>
      <c r="NXG24" s="720"/>
      <c r="NXH24" s="720"/>
      <c r="NXI24" s="720"/>
      <c r="NXJ24" s="720"/>
      <c r="NXK24" s="720"/>
      <c r="NXL24" s="720"/>
      <c r="NXM24" s="720"/>
      <c r="NXN24" s="720"/>
      <c r="NXO24" s="720"/>
      <c r="NXP24" s="720"/>
      <c r="NXQ24" s="720"/>
      <c r="NXR24" s="720"/>
      <c r="NXS24" s="720"/>
      <c r="NXT24" s="720"/>
      <c r="NXU24" s="720"/>
      <c r="NXV24" s="720"/>
      <c r="NXW24" s="720"/>
      <c r="NXX24" s="720"/>
      <c r="NXY24" s="720"/>
      <c r="NXZ24" s="720"/>
      <c r="NYA24" s="720"/>
      <c r="NYB24" s="720"/>
      <c r="NYC24" s="720"/>
      <c r="NYD24" s="720"/>
      <c r="NYE24" s="720"/>
      <c r="NYF24" s="720"/>
      <c r="NYG24" s="720"/>
      <c r="NYH24" s="720"/>
      <c r="NYI24" s="720"/>
      <c r="NYJ24" s="720"/>
      <c r="NYK24" s="720"/>
      <c r="NYL24" s="720"/>
      <c r="NYM24" s="720"/>
      <c r="NYN24" s="720"/>
      <c r="NYO24" s="720"/>
      <c r="NYP24" s="720"/>
      <c r="NYQ24" s="720"/>
      <c r="NYR24" s="720"/>
      <c r="NYS24" s="720"/>
      <c r="NYT24" s="720"/>
      <c r="NYU24" s="720"/>
      <c r="NYV24" s="720"/>
      <c r="NYW24" s="720"/>
      <c r="NYX24" s="720"/>
      <c r="NYY24" s="720"/>
      <c r="NYZ24" s="720"/>
      <c r="NZA24" s="720"/>
      <c r="NZB24" s="720"/>
      <c r="NZC24" s="720"/>
      <c r="NZD24" s="720"/>
      <c r="NZE24" s="720"/>
      <c r="NZF24" s="720"/>
      <c r="NZG24" s="720"/>
      <c r="NZH24" s="720"/>
      <c r="NZI24" s="720"/>
      <c r="NZJ24" s="720"/>
      <c r="NZK24" s="720"/>
      <c r="NZL24" s="720"/>
      <c r="NZM24" s="720"/>
      <c r="NZN24" s="720"/>
      <c r="NZO24" s="720"/>
      <c r="NZP24" s="720"/>
      <c r="NZQ24" s="720"/>
      <c r="NZR24" s="720"/>
      <c r="NZS24" s="720"/>
      <c r="NZT24" s="720"/>
      <c r="NZU24" s="720"/>
      <c r="NZV24" s="720"/>
      <c r="NZW24" s="720"/>
      <c r="NZX24" s="720"/>
      <c r="NZY24" s="720"/>
      <c r="NZZ24" s="720"/>
      <c r="OAA24" s="720"/>
      <c r="OAB24" s="720"/>
      <c r="OAC24" s="720"/>
      <c r="OAD24" s="720"/>
      <c r="OAE24" s="720"/>
      <c r="OAF24" s="720"/>
      <c r="OAG24" s="720"/>
      <c r="OAH24" s="720"/>
      <c r="OAI24" s="720"/>
      <c r="OAJ24" s="720"/>
      <c r="OAK24" s="720"/>
      <c r="OAL24" s="720"/>
      <c r="OAM24" s="720"/>
      <c r="OAN24" s="720"/>
      <c r="OAO24" s="720"/>
      <c r="OAP24" s="720"/>
      <c r="OAQ24" s="720"/>
      <c r="OAR24" s="720"/>
      <c r="OAS24" s="720"/>
      <c r="OAT24" s="720"/>
      <c r="OAU24" s="720"/>
      <c r="OAV24" s="720"/>
      <c r="OAW24" s="720"/>
      <c r="OAX24" s="720"/>
      <c r="OAY24" s="720"/>
      <c r="OAZ24" s="720"/>
      <c r="OBA24" s="720"/>
      <c r="OBB24" s="720"/>
      <c r="OBC24" s="720"/>
      <c r="OBD24" s="720"/>
      <c r="OBE24" s="720"/>
      <c r="OBF24" s="720"/>
      <c r="OBG24" s="720"/>
      <c r="OBH24" s="720"/>
      <c r="OBI24" s="720"/>
      <c r="OBJ24" s="720"/>
      <c r="OBK24" s="720"/>
      <c r="OBL24" s="720"/>
      <c r="OBM24" s="720"/>
      <c r="OBN24" s="720"/>
      <c r="OBO24" s="720"/>
      <c r="OBP24" s="720"/>
      <c r="OBQ24" s="720"/>
      <c r="OBR24" s="720"/>
      <c r="OBS24" s="720"/>
      <c r="OBT24" s="720"/>
      <c r="OBU24" s="720"/>
      <c r="OBV24" s="720"/>
      <c r="OBW24" s="720"/>
      <c r="OBX24" s="720"/>
      <c r="OBY24" s="720"/>
      <c r="OBZ24" s="720"/>
      <c r="OCA24" s="720"/>
      <c r="OCB24" s="720"/>
      <c r="OCC24" s="720"/>
      <c r="OCD24" s="720"/>
      <c r="OCE24" s="720"/>
      <c r="OCF24" s="720"/>
      <c r="OCG24" s="720"/>
      <c r="OCH24" s="720"/>
      <c r="OCI24" s="720"/>
      <c r="OCJ24" s="720"/>
      <c r="OCK24" s="720"/>
      <c r="OCL24" s="720"/>
      <c r="OCM24" s="720"/>
      <c r="OCN24" s="720"/>
      <c r="OCO24" s="720"/>
      <c r="OCP24" s="720"/>
      <c r="OCQ24" s="720"/>
      <c r="OCR24" s="720"/>
      <c r="OCS24" s="720"/>
      <c r="OCT24" s="720"/>
      <c r="OCU24" s="720"/>
      <c r="OCV24" s="720"/>
      <c r="OCW24" s="720"/>
      <c r="OCX24" s="720"/>
      <c r="OCY24" s="720"/>
      <c r="OCZ24" s="720"/>
      <c r="ODA24" s="720"/>
      <c r="ODB24" s="720"/>
      <c r="ODC24" s="720"/>
      <c r="ODD24" s="720"/>
      <c r="ODE24" s="720"/>
      <c r="ODF24" s="720"/>
      <c r="ODG24" s="720"/>
      <c r="ODH24" s="720"/>
      <c r="ODI24" s="720"/>
      <c r="ODJ24" s="720"/>
      <c r="ODK24" s="720"/>
      <c r="ODL24" s="720"/>
      <c r="ODM24" s="720"/>
      <c r="ODN24" s="720"/>
      <c r="ODO24" s="720"/>
      <c r="ODP24" s="720"/>
      <c r="ODQ24" s="720"/>
      <c r="ODR24" s="720"/>
      <c r="ODS24" s="720"/>
      <c r="ODT24" s="720"/>
      <c r="ODU24" s="720"/>
      <c r="ODV24" s="720"/>
      <c r="ODW24" s="720"/>
      <c r="ODX24" s="720"/>
      <c r="ODY24" s="720"/>
      <c r="ODZ24" s="720"/>
      <c r="OEA24" s="720"/>
      <c r="OEB24" s="720"/>
      <c r="OEC24" s="720"/>
      <c r="OED24" s="720"/>
      <c r="OEE24" s="720"/>
      <c r="OEF24" s="720"/>
      <c r="OEG24" s="720"/>
      <c r="OEH24" s="720"/>
      <c r="OEI24" s="720"/>
      <c r="OEJ24" s="720"/>
      <c r="OEK24" s="720"/>
      <c r="OEL24" s="720"/>
      <c r="OEM24" s="720"/>
      <c r="OEN24" s="720"/>
      <c r="OEO24" s="720"/>
      <c r="OEP24" s="720"/>
      <c r="OEQ24" s="720"/>
      <c r="OER24" s="720"/>
      <c r="OES24" s="720"/>
      <c r="OET24" s="720"/>
      <c r="OEU24" s="720"/>
      <c r="OEV24" s="720"/>
      <c r="OEW24" s="720"/>
      <c r="OEX24" s="720"/>
      <c r="OEY24" s="720"/>
      <c r="OEZ24" s="720"/>
      <c r="OFA24" s="720"/>
      <c r="OFB24" s="720"/>
      <c r="OFC24" s="720"/>
      <c r="OFD24" s="720"/>
      <c r="OFE24" s="720"/>
      <c r="OFF24" s="720"/>
      <c r="OFG24" s="720"/>
      <c r="OFH24" s="720"/>
      <c r="OFI24" s="720"/>
      <c r="OFJ24" s="720"/>
      <c r="OFK24" s="720"/>
      <c r="OFL24" s="720"/>
      <c r="OFM24" s="720"/>
      <c r="OFN24" s="720"/>
      <c r="OFO24" s="720"/>
      <c r="OFP24" s="720"/>
      <c r="OFQ24" s="720"/>
      <c r="OFR24" s="720"/>
      <c r="OFS24" s="720"/>
      <c r="OFT24" s="720"/>
      <c r="OFU24" s="720"/>
      <c r="OFV24" s="720"/>
      <c r="OFW24" s="720"/>
      <c r="OFX24" s="720"/>
      <c r="OFY24" s="720"/>
      <c r="OFZ24" s="720"/>
      <c r="OGA24" s="720"/>
      <c r="OGB24" s="720"/>
      <c r="OGC24" s="720"/>
      <c r="OGD24" s="720"/>
      <c r="OGE24" s="720"/>
      <c r="OGF24" s="720"/>
      <c r="OGG24" s="720"/>
      <c r="OGH24" s="720"/>
      <c r="OGI24" s="720"/>
      <c r="OGJ24" s="720"/>
      <c r="OGK24" s="720"/>
      <c r="OGL24" s="720"/>
      <c r="OGM24" s="720"/>
      <c r="OGN24" s="720"/>
      <c r="OGO24" s="720"/>
      <c r="OGP24" s="720"/>
      <c r="OGQ24" s="720"/>
      <c r="OGR24" s="720"/>
      <c r="OGS24" s="720"/>
      <c r="OGT24" s="720"/>
      <c r="OGU24" s="720"/>
      <c r="OGV24" s="720"/>
      <c r="OGW24" s="720"/>
      <c r="OGX24" s="720"/>
      <c r="OGY24" s="720"/>
      <c r="OGZ24" s="720"/>
      <c r="OHA24" s="720"/>
      <c r="OHB24" s="720"/>
      <c r="OHC24" s="720"/>
      <c r="OHD24" s="720"/>
      <c r="OHE24" s="720"/>
      <c r="OHF24" s="720"/>
      <c r="OHG24" s="720"/>
      <c r="OHH24" s="720"/>
      <c r="OHI24" s="720"/>
      <c r="OHJ24" s="720"/>
      <c r="OHK24" s="720"/>
      <c r="OHL24" s="720"/>
      <c r="OHM24" s="720"/>
      <c r="OHN24" s="720"/>
      <c r="OHO24" s="720"/>
      <c r="OHP24" s="720"/>
      <c r="OHQ24" s="720"/>
      <c r="OHR24" s="720"/>
      <c r="OHS24" s="720"/>
      <c r="OHT24" s="720"/>
      <c r="OHU24" s="720"/>
      <c r="OHV24" s="720"/>
      <c r="OHW24" s="720"/>
      <c r="OHX24" s="720"/>
      <c r="OHY24" s="720"/>
      <c r="OHZ24" s="720"/>
      <c r="OIA24" s="720"/>
      <c r="OIB24" s="720"/>
      <c r="OIC24" s="720"/>
      <c r="OID24" s="720"/>
      <c r="OIE24" s="720"/>
      <c r="OIF24" s="720"/>
      <c r="OIG24" s="720"/>
      <c r="OIH24" s="720"/>
      <c r="OII24" s="720"/>
      <c r="OIJ24" s="720"/>
      <c r="OIK24" s="720"/>
      <c r="OIL24" s="720"/>
      <c r="OIM24" s="720"/>
      <c r="OIN24" s="720"/>
      <c r="OIO24" s="720"/>
      <c r="OIP24" s="720"/>
      <c r="OIQ24" s="720"/>
      <c r="OIR24" s="720"/>
      <c r="OIS24" s="720"/>
      <c r="OIT24" s="720"/>
      <c r="OIU24" s="720"/>
      <c r="OIV24" s="720"/>
      <c r="OIW24" s="720"/>
      <c r="OIX24" s="720"/>
      <c r="OIY24" s="720"/>
      <c r="OIZ24" s="720"/>
      <c r="OJA24" s="720"/>
      <c r="OJB24" s="720"/>
      <c r="OJC24" s="720"/>
      <c r="OJD24" s="720"/>
      <c r="OJE24" s="720"/>
      <c r="OJF24" s="720"/>
      <c r="OJG24" s="720"/>
      <c r="OJH24" s="720"/>
      <c r="OJI24" s="720"/>
      <c r="OJJ24" s="720"/>
      <c r="OJK24" s="720"/>
      <c r="OJL24" s="720"/>
      <c r="OJM24" s="720"/>
      <c r="OJN24" s="720"/>
      <c r="OJO24" s="720"/>
      <c r="OJP24" s="720"/>
      <c r="OJQ24" s="720"/>
      <c r="OJR24" s="720"/>
      <c r="OJS24" s="720"/>
      <c r="OJT24" s="720"/>
      <c r="OJU24" s="720"/>
      <c r="OJV24" s="720"/>
      <c r="OJW24" s="720"/>
      <c r="OJX24" s="720"/>
      <c r="OJY24" s="720"/>
      <c r="OJZ24" s="720"/>
      <c r="OKA24" s="720"/>
      <c r="OKB24" s="720"/>
      <c r="OKC24" s="720"/>
      <c r="OKD24" s="720"/>
      <c r="OKE24" s="720"/>
      <c r="OKF24" s="720"/>
      <c r="OKG24" s="720"/>
      <c r="OKH24" s="720"/>
      <c r="OKI24" s="720"/>
      <c r="OKJ24" s="720"/>
      <c r="OKK24" s="720"/>
      <c r="OKL24" s="720"/>
      <c r="OKM24" s="720"/>
      <c r="OKN24" s="720"/>
      <c r="OKO24" s="720"/>
      <c r="OKP24" s="720"/>
      <c r="OKQ24" s="720"/>
      <c r="OKR24" s="720"/>
      <c r="OKS24" s="720"/>
      <c r="OKT24" s="720"/>
      <c r="OKU24" s="720"/>
      <c r="OKV24" s="720"/>
      <c r="OKW24" s="720"/>
      <c r="OKX24" s="720"/>
      <c r="OKY24" s="720"/>
      <c r="OKZ24" s="720"/>
      <c r="OLA24" s="720"/>
      <c r="OLB24" s="720"/>
      <c r="OLC24" s="720"/>
      <c r="OLD24" s="720"/>
      <c r="OLE24" s="720"/>
      <c r="OLF24" s="720"/>
      <c r="OLG24" s="720"/>
      <c r="OLH24" s="720"/>
      <c r="OLI24" s="720"/>
      <c r="OLJ24" s="720"/>
      <c r="OLK24" s="720"/>
      <c r="OLL24" s="720"/>
      <c r="OLM24" s="720"/>
      <c r="OLN24" s="720"/>
      <c r="OLO24" s="720"/>
      <c r="OLP24" s="720"/>
      <c r="OLQ24" s="720"/>
      <c r="OLR24" s="720"/>
      <c r="OLS24" s="720"/>
      <c r="OLT24" s="720"/>
      <c r="OLU24" s="720"/>
      <c r="OLV24" s="720"/>
      <c r="OLW24" s="720"/>
      <c r="OLX24" s="720"/>
      <c r="OLY24" s="720"/>
      <c r="OLZ24" s="720"/>
      <c r="OMA24" s="720"/>
      <c r="OMB24" s="720"/>
      <c r="OMC24" s="720"/>
      <c r="OMD24" s="720"/>
      <c r="OME24" s="720"/>
      <c r="OMF24" s="720"/>
      <c r="OMG24" s="720"/>
      <c r="OMH24" s="720"/>
      <c r="OMI24" s="720"/>
      <c r="OMJ24" s="720"/>
      <c r="OMK24" s="720"/>
      <c r="OML24" s="720"/>
      <c r="OMM24" s="720"/>
      <c r="OMN24" s="720"/>
      <c r="OMO24" s="720"/>
      <c r="OMP24" s="720"/>
      <c r="OMQ24" s="720"/>
      <c r="OMR24" s="720"/>
      <c r="OMS24" s="720"/>
      <c r="OMT24" s="720"/>
      <c r="OMU24" s="720"/>
      <c r="OMV24" s="720"/>
      <c r="OMW24" s="720"/>
      <c r="OMX24" s="720"/>
      <c r="OMY24" s="720"/>
      <c r="OMZ24" s="720"/>
      <c r="ONA24" s="720"/>
      <c r="ONB24" s="720"/>
      <c r="ONC24" s="720"/>
      <c r="OND24" s="720"/>
      <c r="ONE24" s="720"/>
      <c r="ONF24" s="720"/>
      <c r="ONG24" s="720"/>
      <c r="ONH24" s="720"/>
      <c r="ONI24" s="720"/>
      <c r="ONJ24" s="720"/>
      <c r="ONK24" s="720"/>
      <c r="ONL24" s="720"/>
      <c r="ONM24" s="720"/>
      <c r="ONN24" s="720"/>
      <c r="ONO24" s="720"/>
      <c r="ONP24" s="720"/>
      <c r="ONQ24" s="720"/>
      <c r="ONR24" s="720"/>
      <c r="ONS24" s="720"/>
      <c r="ONT24" s="720"/>
      <c r="ONU24" s="720"/>
      <c r="ONV24" s="720"/>
      <c r="ONW24" s="720"/>
      <c r="ONX24" s="720"/>
      <c r="ONY24" s="720"/>
      <c r="ONZ24" s="720"/>
      <c r="OOA24" s="720"/>
      <c r="OOB24" s="720"/>
      <c r="OOC24" s="720"/>
      <c r="OOD24" s="720"/>
      <c r="OOE24" s="720"/>
      <c r="OOF24" s="720"/>
      <c r="OOG24" s="720"/>
      <c r="OOH24" s="720"/>
      <c r="OOI24" s="720"/>
      <c r="OOJ24" s="720"/>
      <c r="OOK24" s="720"/>
      <c r="OOL24" s="720"/>
      <c r="OOM24" s="720"/>
      <c r="OON24" s="720"/>
      <c r="OOO24" s="720"/>
      <c r="OOP24" s="720"/>
      <c r="OOQ24" s="720"/>
      <c r="OOR24" s="720"/>
      <c r="OOS24" s="720"/>
      <c r="OOT24" s="720"/>
      <c r="OOU24" s="720"/>
      <c r="OOV24" s="720"/>
      <c r="OOW24" s="720"/>
      <c r="OOX24" s="720"/>
      <c r="OOY24" s="720"/>
      <c r="OOZ24" s="720"/>
      <c r="OPA24" s="720"/>
      <c r="OPB24" s="720"/>
      <c r="OPC24" s="720"/>
      <c r="OPD24" s="720"/>
      <c r="OPE24" s="720"/>
      <c r="OPF24" s="720"/>
      <c r="OPG24" s="720"/>
      <c r="OPH24" s="720"/>
      <c r="OPI24" s="720"/>
      <c r="OPJ24" s="720"/>
      <c r="OPK24" s="720"/>
      <c r="OPL24" s="720"/>
      <c r="OPM24" s="720"/>
      <c r="OPN24" s="720"/>
      <c r="OPO24" s="720"/>
      <c r="OPP24" s="720"/>
      <c r="OPQ24" s="720"/>
      <c r="OPR24" s="720"/>
      <c r="OPS24" s="720"/>
      <c r="OPT24" s="720"/>
      <c r="OPU24" s="720"/>
      <c r="OPV24" s="720"/>
      <c r="OPW24" s="720"/>
      <c r="OPX24" s="720"/>
      <c r="OPY24" s="720"/>
      <c r="OPZ24" s="720"/>
      <c r="OQA24" s="720"/>
      <c r="OQB24" s="720"/>
      <c r="OQC24" s="720"/>
      <c r="OQD24" s="720"/>
      <c r="OQE24" s="720"/>
      <c r="OQF24" s="720"/>
      <c r="OQG24" s="720"/>
      <c r="OQH24" s="720"/>
      <c r="OQI24" s="720"/>
      <c r="OQJ24" s="720"/>
      <c r="OQK24" s="720"/>
      <c r="OQL24" s="720"/>
      <c r="OQM24" s="720"/>
      <c r="OQN24" s="720"/>
      <c r="OQO24" s="720"/>
      <c r="OQP24" s="720"/>
      <c r="OQQ24" s="720"/>
      <c r="OQR24" s="720"/>
      <c r="OQS24" s="720"/>
      <c r="OQT24" s="720"/>
      <c r="OQU24" s="720"/>
      <c r="OQV24" s="720"/>
      <c r="OQW24" s="720"/>
      <c r="OQX24" s="720"/>
      <c r="OQY24" s="720"/>
      <c r="OQZ24" s="720"/>
      <c r="ORA24" s="720"/>
      <c r="ORB24" s="720"/>
      <c r="ORC24" s="720"/>
      <c r="ORD24" s="720"/>
      <c r="ORE24" s="720"/>
      <c r="ORF24" s="720"/>
      <c r="ORG24" s="720"/>
      <c r="ORH24" s="720"/>
      <c r="ORI24" s="720"/>
      <c r="ORJ24" s="720"/>
      <c r="ORK24" s="720"/>
      <c r="ORL24" s="720"/>
      <c r="ORM24" s="720"/>
      <c r="ORN24" s="720"/>
      <c r="ORO24" s="720"/>
      <c r="ORP24" s="720"/>
      <c r="ORQ24" s="720"/>
      <c r="ORR24" s="720"/>
      <c r="ORS24" s="720"/>
      <c r="ORT24" s="720"/>
      <c r="ORU24" s="720"/>
      <c r="ORV24" s="720"/>
      <c r="ORW24" s="720"/>
      <c r="ORX24" s="720"/>
      <c r="ORY24" s="720"/>
      <c r="ORZ24" s="720"/>
      <c r="OSA24" s="720"/>
      <c r="OSB24" s="720"/>
      <c r="OSC24" s="720"/>
      <c r="OSD24" s="720"/>
      <c r="OSE24" s="720"/>
      <c r="OSF24" s="720"/>
      <c r="OSG24" s="720"/>
      <c r="OSH24" s="720"/>
      <c r="OSI24" s="720"/>
      <c r="OSJ24" s="720"/>
      <c r="OSK24" s="720"/>
      <c r="OSL24" s="720"/>
      <c r="OSM24" s="720"/>
      <c r="OSN24" s="720"/>
      <c r="OSO24" s="720"/>
      <c r="OSP24" s="720"/>
      <c r="OSQ24" s="720"/>
      <c r="OSR24" s="720"/>
      <c r="OSS24" s="720"/>
      <c r="OST24" s="720"/>
      <c r="OSU24" s="720"/>
      <c r="OSV24" s="720"/>
      <c r="OSW24" s="720"/>
      <c r="OSX24" s="720"/>
      <c r="OSY24" s="720"/>
      <c r="OSZ24" s="720"/>
      <c r="OTA24" s="720"/>
      <c r="OTB24" s="720"/>
      <c r="OTC24" s="720"/>
      <c r="OTD24" s="720"/>
      <c r="OTE24" s="720"/>
      <c r="OTF24" s="720"/>
      <c r="OTG24" s="720"/>
      <c r="OTH24" s="720"/>
      <c r="OTI24" s="720"/>
      <c r="OTJ24" s="720"/>
      <c r="OTK24" s="720"/>
      <c r="OTL24" s="720"/>
      <c r="OTM24" s="720"/>
      <c r="OTN24" s="720"/>
      <c r="OTO24" s="720"/>
      <c r="OTP24" s="720"/>
      <c r="OTQ24" s="720"/>
      <c r="OTR24" s="720"/>
      <c r="OTS24" s="720"/>
      <c r="OTT24" s="720"/>
      <c r="OTU24" s="720"/>
      <c r="OTV24" s="720"/>
      <c r="OTW24" s="720"/>
      <c r="OTX24" s="720"/>
      <c r="OTY24" s="720"/>
      <c r="OTZ24" s="720"/>
      <c r="OUA24" s="720"/>
      <c r="OUB24" s="720"/>
      <c r="OUC24" s="720"/>
      <c r="OUD24" s="720"/>
      <c r="OUE24" s="720"/>
      <c r="OUF24" s="720"/>
      <c r="OUG24" s="720"/>
      <c r="OUH24" s="720"/>
      <c r="OUI24" s="720"/>
      <c r="OUJ24" s="720"/>
      <c r="OUK24" s="720"/>
      <c r="OUL24" s="720"/>
      <c r="OUM24" s="720"/>
      <c r="OUN24" s="720"/>
      <c r="OUO24" s="720"/>
      <c r="OUP24" s="720"/>
      <c r="OUQ24" s="720"/>
      <c r="OUR24" s="720"/>
      <c r="OUS24" s="720"/>
      <c r="OUT24" s="720"/>
      <c r="OUU24" s="720"/>
      <c r="OUV24" s="720"/>
      <c r="OUW24" s="720"/>
      <c r="OUX24" s="720"/>
      <c r="OUY24" s="720"/>
      <c r="OUZ24" s="720"/>
      <c r="OVA24" s="720"/>
      <c r="OVB24" s="720"/>
      <c r="OVC24" s="720"/>
      <c r="OVD24" s="720"/>
      <c r="OVE24" s="720"/>
      <c r="OVF24" s="720"/>
      <c r="OVG24" s="720"/>
      <c r="OVH24" s="720"/>
      <c r="OVI24" s="720"/>
      <c r="OVJ24" s="720"/>
      <c r="OVK24" s="720"/>
      <c r="OVL24" s="720"/>
      <c r="OVM24" s="720"/>
      <c r="OVN24" s="720"/>
      <c r="OVO24" s="720"/>
      <c r="OVP24" s="720"/>
      <c r="OVQ24" s="720"/>
      <c r="OVR24" s="720"/>
      <c r="OVS24" s="720"/>
      <c r="OVT24" s="720"/>
      <c r="OVU24" s="720"/>
      <c r="OVV24" s="720"/>
      <c r="OVW24" s="720"/>
      <c r="OVX24" s="720"/>
      <c r="OVY24" s="720"/>
      <c r="OVZ24" s="720"/>
      <c r="OWA24" s="720"/>
      <c r="OWB24" s="720"/>
      <c r="OWC24" s="720"/>
      <c r="OWD24" s="720"/>
      <c r="OWE24" s="720"/>
      <c r="OWF24" s="720"/>
      <c r="OWG24" s="720"/>
      <c r="OWH24" s="720"/>
      <c r="OWI24" s="720"/>
      <c r="OWJ24" s="720"/>
      <c r="OWK24" s="720"/>
      <c r="OWL24" s="720"/>
      <c r="OWM24" s="720"/>
      <c r="OWN24" s="720"/>
      <c r="OWO24" s="720"/>
      <c r="OWP24" s="720"/>
      <c r="OWQ24" s="720"/>
      <c r="OWR24" s="720"/>
      <c r="OWS24" s="720"/>
      <c r="OWT24" s="720"/>
      <c r="OWU24" s="720"/>
      <c r="OWV24" s="720"/>
      <c r="OWW24" s="720"/>
      <c r="OWX24" s="720"/>
      <c r="OWY24" s="720"/>
      <c r="OWZ24" s="720"/>
      <c r="OXA24" s="720"/>
      <c r="OXB24" s="720"/>
      <c r="OXC24" s="720"/>
      <c r="OXD24" s="720"/>
      <c r="OXE24" s="720"/>
      <c r="OXF24" s="720"/>
      <c r="OXG24" s="720"/>
      <c r="OXH24" s="720"/>
      <c r="OXI24" s="720"/>
      <c r="OXJ24" s="720"/>
      <c r="OXK24" s="720"/>
      <c r="OXL24" s="720"/>
      <c r="OXM24" s="720"/>
      <c r="OXN24" s="720"/>
      <c r="OXO24" s="720"/>
      <c r="OXP24" s="720"/>
      <c r="OXQ24" s="720"/>
      <c r="OXR24" s="720"/>
      <c r="OXS24" s="720"/>
      <c r="OXT24" s="720"/>
      <c r="OXU24" s="720"/>
      <c r="OXV24" s="720"/>
      <c r="OXW24" s="720"/>
      <c r="OXX24" s="720"/>
      <c r="OXY24" s="720"/>
      <c r="OXZ24" s="720"/>
      <c r="OYA24" s="720"/>
      <c r="OYB24" s="720"/>
      <c r="OYC24" s="720"/>
      <c r="OYD24" s="720"/>
      <c r="OYE24" s="720"/>
      <c r="OYF24" s="720"/>
      <c r="OYG24" s="720"/>
      <c r="OYH24" s="720"/>
      <c r="OYI24" s="720"/>
      <c r="OYJ24" s="720"/>
      <c r="OYK24" s="720"/>
      <c r="OYL24" s="720"/>
      <c r="OYM24" s="720"/>
      <c r="OYN24" s="720"/>
      <c r="OYO24" s="720"/>
      <c r="OYP24" s="720"/>
      <c r="OYQ24" s="720"/>
      <c r="OYR24" s="720"/>
      <c r="OYS24" s="720"/>
      <c r="OYT24" s="720"/>
      <c r="OYU24" s="720"/>
      <c r="OYV24" s="720"/>
      <c r="OYW24" s="720"/>
      <c r="OYX24" s="720"/>
      <c r="OYY24" s="720"/>
      <c r="OYZ24" s="720"/>
      <c r="OZA24" s="720"/>
      <c r="OZB24" s="720"/>
      <c r="OZC24" s="720"/>
      <c r="OZD24" s="720"/>
      <c r="OZE24" s="720"/>
      <c r="OZF24" s="720"/>
      <c r="OZG24" s="720"/>
      <c r="OZH24" s="720"/>
      <c r="OZI24" s="720"/>
      <c r="OZJ24" s="720"/>
      <c r="OZK24" s="720"/>
      <c r="OZL24" s="720"/>
      <c r="OZM24" s="720"/>
      <c r="OZN24" s="720"/>
      <c r="OZO24" s="720"/>
      <c r="OZP24" s="720"/>
      <c r="OZQ24" s="720"/>
      <c r="OZR24" s="720"/>
      <c r="OZS24" s="720"/>
      <c r="OZT24" s="720"/>
      <c r="OZU24" s="720"/>
      <c r="OZV24" s="720"/>
      <c r="OZW24" s="720"/>
      <c r="OZX24" s="720"/>
      <c r="OZY24" s="720"/>
      <c r="OZZ24" s="720"/>
      <c r="PAA24" s="720"/>
      <c r="PAB24" s="720"/>
      <c r="PAC24" s="720"/>
      <c r="PAD24" s="720"/>
      <c r="PAE24" s="720"/>
      <c r="PAF24" s="720"/>
      <c r="PAG24" s="720"/>
      <c r="PAH24" s="720"/>
      <c r="PAI24" s="720"/>
      <c r="PAJ24" s="720"/>
      <c r="PAK24" s="720"/>
      <c r="PAL24" s="720"/>
      <c r="PAM24" s="720"/>
      <c r="PAN24" s="720"/>
      <c r="PAO24" s="720"/>
      <c r="PAP24" s="720"/>
      <c r="PAQ24" s="720"/>
      <c r="PAR24" s="720"/>
      <c r="PAS24" s="720"/>
      <c r="PAT24" s="720"/>
      <c r="PAU24" s="720"/>
      <c r="PAV24" s="720"/>
      <c r="PAW24" s="720"/>
      <c r="PAX24" s="720"/>
      <c r="PAY24" s="720"/>
      <c r="PAZ24" s="720"/>
      <c r="PBA24" s="720"/>
      <c r="PBB24" s="720"/>
      <c r="PBC24" s="720"/>
      <c r="PBD24" s="720"/>
      <c r="PBE24" s="720"/>
      <c r="PBF24" s="720"/>
      <c r="PBG24" s="720"/>
      <c r="PBH24" s="720"/>
      <c r="PBI24" s="720"/>
      <c r="PBJ24" s="720"/>
      <c r="PBK24" s="720"/>
      <c r="PBL24" s="720"/>
      <c r="PBM24" s="720"/>
      <c r="PBN24" s="720"/>
      <c r="PBO24" s="720"/>
      <c r="PBP24" s="720"/>
      <c r="PBQ24" s="720"/>
      <c r="PBR24" s="720"/>
      <c r="PBS24" s="720"/>
      <c r="PBT24" s="720"/>
      <c r="PBU24" s="720"/>
      <c r="PBV24" s="720"/>
      <c r="PBW24" s="720"/>
      <c r="PBX24" s="720"/>
      <c r="PBY24" s="720"/>
      <c r="PBZ24" s="720"/>
      <c r="PCA24" s="720"/>
      <c r="PCB24" s="720"/>
      <c r="PCC24" s="720"/>
      <c r="PCD24" s="720"/>
      <c r="PCE24" s="720"/>
      <c r="PCF24" s="720"/>
      <c r="PCG24" s="720"/>
      <c r="PCH24" s="720"/>
      <c r="PCI24" s="720"/>
      <c r="PCJ24" s="720"/>
      <c r="PCK24" s="720"/>
      <c r="PCL24" s="720"/>
      <c r="PCM24" s="720"/>
      <c r="PCN24" s="720"/>
      <c r="PCO24" s="720"/>
      <c r="PCP24" s="720"/>
      <c r="PCQ24" s="720"/>
      <c r="PCR24" s="720"/>
      <c r="PCS24" s="720"/>
      <c r="PCT24" s="720"/>
      <c r="PCU24" s="720"/>
      <c r="PCV24" s="720"/>
      <c r="PCW24" s="720"/>
      <c r="PCX24" s="720"/>
      <c r="PCY24" s="720"/>
      <c r="PCZ24" s="720"/>
      <c r="PDA24" s="720"/>
      <c r="PDB24" s="720"/>
      <c r="PDC24" s="720"/>
      <c r="PDD24" s="720"/>
      <c r="PDE24" s="720"/>
      <c r="PDF24" s="720"/>
      <c r="PDG24" s="720"/>
      <c r="PDH24" s="720"/>
      <c r="PDI24" s="720"/>
      <c r="PDJ24" s="720"/>
      <c r="PDK24" s="720"/>
      <c r="PDL24" s="720"/>
      <c r="PDM24" s="720"/>
      <c r="PDN24" s="720"/>
      <c r="PDO24" s="720"/>
      <c r="PDP24" s="720"/>
      <c r="PDQ24" s="720"/>
      <c r="PDR24" s="720"/>
      <c r="PDS24" s="720"/>
      <c r="PDT24" s="720"/>
      <c r="PDU24" s="720"/>
      <c r="PDV24" s="720"/>
      <c r="PDW24" s="720"/>
      <c r="PDX24" s="720"/>
      <c r="PDY24" s="720"/>
      <c r="PDZ24" s="720"/>
      <c r="PEA24" s="720"/>
      <c r="PEB24" s="720"/>
      <c r="PEC24" s="720"/>
      <c r="PED24" s="720"/>
      <c r="PEE24" s="720"/>
      <c r="PEF24" s="720"/>
      <c r="PEG24" s="720"/>
      <c r="PEH24" s="720"/>
      <c r="PEI24" s="720"/>
      <c r="PEJ24" s="720"/>
      <c r="PEK24" s="720"/>
      <c r="PEL24" s="720"/>
      <c r="PEM24" s="720"/>
      <c r="PEN24" s="720"/>
      <c r="PEO24" s="720"/>
      <c r="PEP24" s="720"/>
      <c r="PEQ24" s="720"/>
      <c r="PER24" s="720"/>
      <c r="PES24" s="720"/>
      <c r="PET24" s="720"/>
      <c r="PEU24" s="720"/>
      <c r="PEV24" s="720"/>
      <c r="PEW24" s="720"/>
      <c r="PEX24" s="720"/>
      <c r="PEY24" s="720"/>
      <c r="PEZ24" s="720"/>
      <c r="PFA24" s="720"/>
      <c r="PFB24" s="720"/>
      <c r="PFC24" s="720"/>
      <c r="PFD24" s="720"/>
      <c r="PFE24" s="720"/>
      <c r="PFF24" s="720"/>
      <c r="PFG24" s="720"/>
      <c r="PFH24" s="720"/>
      <c r="PFI24" s="720"/>
      <c r="PFJ24" s="720"/>
      <c r="PFK24" s="720"/>
      <c r="PFL24" s="720"/>
      <c r="PFM24" s="720"/>
      <c r="PFN24" s="720"/>
      <c r="PFO24" s="720"/>
      <c r="PFP24" s="720"/>
      <c r="PFQ24" s="720"/>
      <c r="PFR24" s="720"/>
      <c r="PFS24" s="720"/>
      <c r="PFT24" s="720"/>
      <c r="PFU24" s="720"/>
      <c r="PFV24" s="720"/>
      <c r="PFW24" s="720"/>
      <c r="PFX24" s="720"/>
      <c r="PFY24" s="720"/>
      <c r="PFZ24" s="720"/>
      <c r="PGA24" s="720"/>
      <c r="PGB24" s="720"/>
      <c r="PGC24" s="720"/>
      <c r="PGD24" s="720"/>
      <c r="PGE24" s="720"/>
      <c r="PGF24" s="720"/>
      <c r="PGG24" s="720"/>
      <c r="PGH24" s="720"/>
      <c r="PGI24" s="720"/>
      <c r="PGJ24" s="720"/>
      <c r="PGK24" s="720"/>
      <c r="PGL24" s="720"/>
      <c r="PGM24" s="720"/>
      <c r="PGN24" s="720"/>
      <c r="PGO24" s="720"/>
      <c r="PGP24" s="720"/>
      <c r="PGQ24" s="720"/>
      <c r="PGR24" s="720"/>
      <c r="PGS24" s="720"/>
      <c r="PGT24" s="720"/>
      <c r="PGU24" s="720"/>
      <c r="PGV24" s="720"/>
      <c r="PGW24" s="720"/>
      <c r="PGX24" s="720"/>
      <c r="PGY24" s="720"/>
      <c r="PGZ24" s="720"/>
      <c r="PHA24" s="720"/>
      <c r="PHB24" s="720"/>
      <c r="PHC24" s="720"/>
      <c r="PHD24" s="720"/>
      <c r="PHE24" s="720"/>
      <c r="PHF24" s="720"/>
      <c r="PHG24" s="720"/>
      <c r="PHH24" s="720"/>
      <c r="PHI24" s="720"/>
      <c r="PHJ24" s="720"/>
      <c r="PHK24" s="720"/>
      <c r="PHL24" s="720"/>
      <c r="PHM24" s="720"/>
      <c r="PHN24" s="720"/>
      <c r="PHO24" s="720"/>
      <c r="PHP24" s="720"/>
      <c r="PHQ24" s="720"/>
      <c r="PHR24" s="720"/>
      <c r="PHS24" s="720"/>
      <c r="PHT24" s="720"/>
      <c r="PHU24" s="720"/>
      <c r="PHV24" s="720"/>
      <c r="PHW24" s="720"/>
      <c r="PHX24" s="720"/>
      <c r="PHY24" s="720"/>
      <c r="PHZ24" s="720"/>
      <c r="PIA24" s="720"/>
      <c r="PIB24" s="720"/>
      <c r="PIC24" s="720"/>
      <c r="PID24" s="720"/>
      <c r="PIE24" s="720"/>
      <c r="PIF24" s="720"/>
      <c r="PIG24" s="720"/>
      <c r="PIH24" s="720"/>
      <c r="PII24" s="720"/>
      <c r="PIJ24" s="720"/>
      <c r="PIK24" s="720"/>
      <c r="PIL24" s="720"/>
      <c r="PIM24" s="720"/>
      <c r="PIN24" s="720"/>
      <c r="PIO24" s="720"/>
      <c r="PIP24" s="720"/>
      <c r="PIQ24" s="720"/>
      <c r="PIR24" s="720"/>
      <c r="PIS24" s="720"/>
      <c r="PIT24" s="720"/>
      <c r="PIU24" s="720"/>
      <c r="PIV24" s="720"/>
      <c r="PIW24" s="720"/>
      <c r="PIX24" s="720"/>
      <c r="PIY24" s="720"/>
      <c r="PIZ24" s="720"/>
      <c r="PJA24" s="720"/>
      <c r="PJB24" s="720"/>
      <c r="PJC24" s="720"/>
      <c r="PJD24" s="720"/>
      <c r="PJE24" s="720"/>
      <c r="PJF24" s="720"/>
      <c r="PJG24" s="720"/>
      <c r="PJH24" s="720"/>
      <c r="PJI24" s="720"/>
      <c r="PJJ24" s="720"/>
      <c r="PJK24" s="720"/>
      <c r="PJL24" s="720"/>
      <c r="PJM24" s="720"/>
      <c r="PJN24" s="720"/>
      <c r="PJO24" s="720"/>
      <c r="PJP24" s="720"/>
      <c r="PJQ24" s="720"/>
      <c r="PJR24" s="720"/>
      <c r="PJS24" s="720"/>
      <c r="PJT24" s="720"/>
      <c r="PJU24" s="720"/>
      <c r="PJV24" s="720"/>
      <c r="PJW24" s="720"/>
      <c r="PJX24" s="720"/>
      <c r="PJY24" s="720"/>
      <c r="PJZ24" s="720"/>
      <c r="PKA24" s="720"/>
      <c r="PKB24" s="720"/>
      <c r="PKC24" s="720"/>
      <c r="PKD24" s="720"/>
      <c r="PKE24" s="720"/>
      <c r="PKF24" s="720"/>
      <c r="PKG24" s="720"/>
      <c r="PKH24" s="720"/>
      <c r="PKI24" s="720"/>
      <c r="PKJ24" s="720"/>
      <c r="PKK24" s="720"/>
      <c r="PKL24" s="720"/>
      <c r="PKM24" s="720"/>
      <c r="PKN24" s="720"/>
      <c r="PKO24" s="720"/>
      <c r="PKP24" s="720"/>
      <c r="PKQ24" s="720"/>
      <c r="PKR24" s="720"/>
      <c r="PKS24" s="720"/>
      <c r="PKT24" s="720"/>
      <c r="PKU24" s="720"/>
      <c r="PKV24" s="720"/>
      <c r="PKW24" s="720"/>
      <c r="PKX24" s="720"/>
      <c r="PKY24" s="720"/>
      <c r="PKZ24" s="720"/>
      <c r="PLA24" s="720"/>
      <c r="PLB24" s="720"/>
      <c r="PLC24" s="720"/>
      <c r="PLD24" s="720"/>
      <c r="PLE24" s="720"/>
      <c r="PLF24" s="720"/>
      <c r="PLG24" s="720"/>
      <c r="PLH24" s="720"/>
      <c r="PLI24" s="720"/>
      <c r="PLJ24" s="720"/>
      <c r="PLK24" s="720"/>
      <c r="PLL24" s="720"/>
      <c r="PLM24" s="720"/>
      <c r="PLN24" s="720"/>
      <c r="PLO24" s="720"/>
      <c r="PLP24" s="720"/>
      <c r="PLQ24" s="720"/>
      <c r="PLR24" s="720"/>
      <c r="PLS24" s="720"/>
      <c r="PLT24" s="720"/>
      <c r="PLU24" s="720"/>
      <c r="PLV24" s="720"/>
      <c r="PLW24" s="720"/>
      <c r="PLX24" s="720"/>
      <c r="PLY24" s="720"/>
      <c r="PLZ24" s="720"/>
      <c r="PMA24" s="720"/>
      <c r="PMB24" s="720"/>
      <c r="PMC24" s="720"/>
      <c r="PMD24" s="720"/>
      <c r="PME24" s="720"/>
      <c r="PMF24" s="720"/>
      <c r="PMG24" s="720"/>
      <c r="PMH24" s="720"/>
      <c r="PMI24" s="720"/>
      <c r="PMJ24" s="720"/>
      <c r="PMK24" s="720"/>
      <c r="PML24" s="720"/>
      <c r="PMM24" s="720"/>
      <c r="PMN24" s="720"/>
      <c r="PMO24" s="720"/>
      <c r="PMP24" s="720"/>
      <c r="PMQ24" s="720"/>
      <c r="PMR24" s="720"/>
      <c r="PMS24" s="720"/>
      <c r="PMT24" s="720"/>
      <c r="PMU24" s="720"/>
      <c r="PMV24" s="720"/>
      <c r="PMW24" s="720"/>
      <c r="PMX24" s="720"/>
      <c r="PMY24" s="720"/>
      <c r="PMZ24" s="720"/>
      <c r="PNA24" s="720"/>
      <c r="PNB24" s="720"/>
      <c r="PNC24" s="720"/>
      <c r="PND24" s="720"/>
      <c r="PNE24" s="720"/>
      <c r="PNF24" s="720"/>
      <c r="PNG24" s="720"/>
      <c r="PNH24" s="720"/>
      <c r="PNI24" s="720"/>
      <c r="PNJ24" s="720"/>
      <c r="PNK24" s="720"/>
      <c r="PNL24" s="720"/>
      <c r="PNM24" s="720"/>
      <c r="PNN24" s="720"/>
      <c r="PNO24" s="720"/>
      <c r="PNP24" s="720"/>
      <c r="PNQ24" s="720"/>
      <c r="PNR24" s="720"/>
      <c r="PNS24" s="720"/>
      <c r="PNT24" s="720"/>
      <c r="PNU24" s="720"/>
      <c r="PNV24" s="720"/>
      <c r="PNW24" s="720"/>
      <c r="PNX24" s="720"/>
      <c r="PNY24" s="720"/>
      <c r="PNZ24" s="720"/>
      <c r="POA24" s="720"/>
      <c r="POB24" s="720"/>
      <c r="POC24" s="720"/>
      <c r="POD24" s="720"/>
      <c r="POE24" s="720"/>
      <c r="POF24" s="720"/>
      <c r="POG24" s="720"/>
      <c r="POH24" s="720"/>
      <c r="POI24" s="720"/>
      <c r="POJ24" s="720"/>
      <c r="POK24" s="720"/>
      <c r="POL24" s="720"/>
      <c r="POM24" s="720"/>
      <c r="PON24" s="720"/>
      <c r="POO24" s="720"/>
      <c r="POP24" s="720"/>
      <c r="POQ24" s="720"/>
      <c r="POR24" s="720"/>
      <c r="POS24" s="720"/>
      <c r="POT24" s="720"/>
      <c r="POU24" s="720"/>
      <c r="POV24" s="720"/>
      <c r="POW24" s="720"/>
      <c r="POX24" s="720"/>
      <c r="POY24" s="720"/>
      <c r="POZ24" s="720"/>
      <c r="PPA24" s="720"/>
      <c r="PPB24" s="720"/>
      <c r="PPC24" s="720"/>
      <c r="PPD24" s="720"/>
      <c r="PPE24" s="720"/>
      <c r="PPF24" s="720"/>
      <c r="PPG24" s="720"/>
      <c r="PPH24" s="720"/>
      <c r="PPI24" s="720"/>
      <c r="PPJ24" s="720"/>
      <c r="PPK24" s="720"/>
      <c r="PPL24" s="720"/>
      <c r="PPM24" s="720"/>
      <c r="PPN24" s="720"/>
      <c r="PPO24" s="720"/>
      <c r="PPP24" s="720"/>
      <c r="PPQ24" s="720"/>
      <c r="PPR24" s="720"/>
      <c r="PPS24" s="720"/>
      <c r="PPT24" s="720"/>
      <c r="PPU24" s="720"/>
      <c r="PPV24" s="720"/>
      <c r="PPW24" s="720"/>
      <c r="PPX24" s="720"/>
      <c r="PPY24" s="720"/>
      <c r="PPZ24" s="720"/>
      <c r="PQA24" s="720"/>
      <c r="PQB24" s="720"/>
      <c r="PQC24" s="720"/>
      <c r="PQD24" s="720"/>
      <c r="PQE24" s="720"/>
      <c r="PQF24" s="720"/>
      <c r="PQG24" s="720"/>
      <c r="PQH24" s="720"/>
      <c r="PQI24" s="720"/>
      <c r="PQJ24" s="720"/>
      <c r="PQK24" s="720"/>
      <c r="PQL24" s="720"/>
      <c r="PQM24" s="720"/>
      <c r="PQN24" s="720"/>
      <c r="PQO24" s="720"/>
      <c r="PQP24" s="720"/>
      <c r="PQQ24" s="720"/>
      <c r="PQR24" s="720"/>
      <c r="PQS24" s="720"/>
      <c r="PQT24" s="720"/>
      <c r="PQU24" s="720"/>
      <c r="PQV24" s="720"/>
      <c r="PQW24" s="720"/>
      <c r="PQX24" s="720"/>
      <c r="PQY24" s="720"/>
      <c r="PQZ24" s="720"/>
      <c r="PRA24" s="720"/>
      <c r="PRB24" s="720"/>
      <c r="PRC24" s="720"/>
      <c r="PRD24" s="720"/>
      <c r="PRE24" s="720"/>
      <c r="PRF24" s="720"/>
      <c r="PRG24" s="720"/>
      <c r="PRH24" s="720"/>
      <c r="PRI24" s="720"/>
      <c r="PRJ24" s="720"/>
      <c r="PRK24" s="720"/>
      <c r="PRL24" s="720"/>
      <c r="PRM24" s="720"/>
      <c r="PRN24" s="720"/>
      <c r="PRO24" s="720"/>
      <c r="PRP24" s="720"/>
      <c r="PRQ24" s="720"/>
      <c r="PRR24" s="720"/>
      <c r="PRS24" s="720"/>
      <c r="PRT24" s="720"/>
      <c r="PRU24" s="720"/>
      <c r="PRV24" s="720"/>
      <c r="PRW24" s="720"/>
      <c r="PRX24" s="720"/>
      <c r="PRY24" s="720"/>
      <c r="PRZ24" s="720"/>
      <c r="PSA24" s="720"/>
      <c r="PSB24" s="720"/>
      <c r="PSC24" s="720"/>
      <c r="PSD24" s="720"/>
      <c r="PSE24" s="720"/>
      <c r="PSF24" s="720"/>
      <c r="PSG24" s="720"/>
      <c r="PSH24" s="720"/>
      <c r="PSI24" s="720"/>
      <c r="PSJ24" s="720"/>
      <c r="PSK24" s="720"/>
      <c r="PSL24" s="720"/>
      <c r="PSM24" s="720"/>
      <c r="PSN24" s="720"/>
      <c r="PSO24" s="720"/>
      <c r="PSP24" s="720"/>
      <c r="PSQ24" s="720"/>
      <c r="PSR24" s="720"/>
      <c r="PSS24" s="720"/>
      <c r="PST24" s="720"/>
      <c r="PSU24" s="720"/>
      <c r="PSV24" s="720"/>
      <c r="PSW24" s="720"/>
      <c r="PSX24" s="720"/>
      <c r="PSY24" s="720"/>
      <c r="PSZ24" s="720"/>
      <c r="PTA24" s="720"/>
      <c r="PTB24" s="720"/>
      <c r="PTC24" s="720"/>
      <c r="PTD24" s="720"/>
      <c r="PTE24" s="720"/>
      <c r="PTF24" s="720"/>
      <c r="PTG24" s="720"/>
      <c r="PTH24" s="720"/>
      <c r="PTI24" s="720"/>
      <c r="PTJ24" s="720"/>
      <c r="PTK24" s="720"/>
      <c r="PTL24" s="720"/>
      <c r="PTM24" s="720"/>
      <c r="PTN24" s="720"/>
      <c r="PTO24" s="720"/>
      <c r="PTP24" s="720"/>
      <c r="PTQ24" s="720"/>
      <c r="PTR24" s="720"/>
      <c r="PTS24" s="720"/>
      <c r="PTT24" s="720"/>
      <c r="PTU24" s="720"/>
      <c r="PTV24" s="720"/>
      <c r="PTW24" s="720"/>
      <c r="PTX24" s="720"/>
      <c r="PTY24" s="720"/>
      <c r="PTZ24" s="720"/>
      <c r="PUA24" s="720"/>
      <c r="PUB24" s="720"/>
      <c r="PUC24" s="720"/>
      <c r="PUD24" s="720"/>
      <c r="PUE24" s="720"/>
      <c r="PUF24" s="720"/>
      <c r="PUG24" s="720"/>
      <c r="PUH24" s="720"/>
      <c r="PUI24" s="720"/>
      <c r="PUJ24" s="720"/>
      <c r="PUK24" s="720"/>
      <c r="PUL24" s="720"/>
      <c r="PUM24" s="720"/>
      <c r="PUN24" s="720"/>
      <c r="PUO24" s="720"/>
      <c r="PUP24" s="720"/>
      <c r="PUQ24" s="720"/>
      <c r="PUR24" s="720"/>
      <c r="PUS24" s="720"/>
      <c r="PUT24" s="720"/>
      <c r="PUU24" s="720"/>
      <c r="PUV24" s="720"/>
      <c r="PUW24" s="720"/>
      <c r="PUX24" s="720"/>
      <c r="PUY24" s="720"/>
      <c r="PUZ24" s="720"/>
      <c r="PVA24" s="720"/>
      <c r="PVB24" s="720"/>
      <c r="PVC24" s="720"/>
      <c r="PVD24" s="720"/>
      <c r="PVE24" s="720"/>
      <c r="PVF24" s="720"/>
      <c r="PVG24" s="720"/>
      <c r="PVH24" s="720"/>
      <c r="PVI24" s="720"/>
      <c r="PVJ24" s="720"/>
      <c r="PVK24" s="720"/>
      <c r="PVL24" s="720"/>
      <c r="PVM24" s="720"/>
      <c r="PVN24" s="720"/>
      <c r="PVO24" s="720"/>
      <c r="PVP24" s="720"/>
      <c r="PVQ24" s="720"/>
      <c r="PVR24" s="720"/>
      <c r="PVS24" s="720"/>
      <c r="PVT24" s="720"/>
      <c r="PVU24" s="720"/>
      <c r="PVV24" s="720"/>
      <c r="PVW24" s="720"/>
      <c r="PVX24" s="720"/>
      <c r="PVY24" s="720"/>
      <c r="PVZ24" s="720"/>
      <c r="PWA24" s="720"/>
      <c r="PWB24" s="720"/>
      <c r="PWC24" s="720"/>
      <c r="PWD24" s="720"/>
      <c r="PWE24" s="720"/>
      <c r="PWF24" s="720"/>
      <c r="PWG24" s="720"/>
      <c r="PWH24" s="720"/>
      <c r="PWI24" s="720"/>
      <c r="PWJ24" s="720"/>
      <c r="PWK24" s="720"/>
      <c r="PWL24" s="720"/>
      <c r="PWM24" s="720"/>
      <c r="PWN24" s="720"/>
      <c r="PWO24" s="720"/>
      <c r="PWP24" s="720"/>
      <c r="PWQ24" s="720"/>
      <c r="PWR24" s="720"/>
      <c r="PWS24" s="720"/>
      <c r="PWT24" s="720"/>
      <c r="PWU24" s="720"/>
      <c r="PWV24" s="720"/>
      <c r="PWW24" s="720"/>
      <c r="PWX24" s="720"/>
      <c r="PWY24" s="720"/>
      <c r="PWZ24" s="720"/>
      <c r="PXA24" s="720"/>
      <c r="PXB24" s="720"/>
      <c r="PXC24" s="720"/>
      <c r="PXD24" s="720"/>
      <c r="PXE24" s="720"/>
      <c r="PXF24" s="720"/>
      <c r="PXG24" s="720"/>
      <c r="PXH24" s="720"/>
      <c r="PXI24" s="720"/>
      <c r="PXJ24" s="720"/>
      <c r="PXK24" s="720"/>
      <c r="PXL24" s="720"/>
      <c r="PXM24" s="720"/>
      <c r="PXN24" s="720"/>
      <c r="PXO24" s="720"/>
      <c r="PXP24" s="720"/>
      <c r="PXQ24" s="720"/>
      <c r="PXR24" s="720"/>
      <c r="PXS24" s="720"/>
      <c r="PXT24" s="720"/>
      <c r="PXU24" s="720"/>
      <c r="PXV24" s="720"/>
      <c r="PXW24" s="720"/>
      <c r="PXX24" s="720"/>
      <c r="PXY24" s="720"/>
      <c r="PXZ24" s="720"/>
      <c r="PYA24" s="720"/>
      <c r="PYB24" s="720"/>
      <c r="PYC24" s="720"/>
      <c r="PYD24" s="720"/>
      <c r="PYE24" s="720"/>
      <c r="PYF24" s="720"/>
      <c r="PYG24" s="720"/>
      <c r="PYH24" s="720"/>
      <c r="PYI24" s="720"/>
      <c r="PYJ24" s="720"/>
      <c r="PYK24" s="720"/>
      <c r="PYL24" s="720"/>
      <c r="PYM24" s="720"/>
      <c r="PYN24" s="720"/>
      <c r="PYO24" s="720"/>
      <c r="PYP24" s="720"/>
      <c r="PYQ24" s="720"/>
      <c r="PYR24" s="720"/>
      <c r="PYS24" s="720"/>
      <c r="PYT24" s="720"/>
      <c r="PYU24" s="720"/>
      <c r="PYV24" s="720"/>
      <c r="PYW24" s="720"/>
      <c r="PYX24" s="720"/>
      <c r="PYY24" s="720"/>
      <c r="PYZ24" s="720"/>
      <c r="PZA24" s="720"/>
      <c r="PZB24" s="720"/>
      <c r="PZC24" s="720"/>
      <c r="PZD24" s="720"/>
      <c r="PZE24" s="720"/>
      <c r="PZF24" s="720"/>
      <c r="PZG24" s="720"/>
      <c r="PZH24" s="720"/>
      <c r="PZI24" s="720"/>
      <c r="PZJ24" s="720"/>
      <c r="PZK24" s="720"/>
      <c r="PZL24" s="720"/>
      <c r="PZM24" s="720"/>
      <c r="PZN24" s="720"/>
      <c r="PZO24" s="720"/>
      <c r="PZP24" s="720"/>
      <c r="PZQ24" s="720"/>
      <c r="PZR24" s="720"/>
      <c r="PZS24" s="720"/>
      <c r="PZT24" s="720"/>
      <c r="PZU24" s="720"/>
      <c r="PZV24" s="720"/>
      <c r="PZW24" s="720"/>
      <c r="PZX24" s="720"/>
      <c r="PZY24" s="720"/>
      <c r="PZZ24" s="720"/>
      <c r="QAA24" s="720"/>
      <c r="QAB24" s="720"/>
      <c r="QAC24" s="720"/>
      <c r="QAD24" s="720"/>
      <c r="QAE24" s="720"/>
      <c r="QAF24" s="720"/>
      <c r="QAG24" s="720"/>
      <c r="QAH24" s="720"/>
      <c r="QAI24" s="720"/>
      <c r="QAJ24" s="720"/>
      <c r="QAK24" s="720"/>
      <c r="QAL24" s="720"/>
      <c r="QAM24" s="720"/>
      <c r="QAN24" s="720"/>
      <c r="QAO24" s="720"/>
      <c r="QAP24" s="720"/>
      <c r="QAQ24" s="720"/>
      <c r="QAR24" s="720"/>
      <c r="QAS24" s="720"/>
      <c r="QAT24" s="720"/>
      <c r="QAU24" s="720"/>
      <c r="QAV24" s="720"/>
      <c r="QAW24" s="720"/>
      <c r="QAX24" s="720"/>
      <c r="QAY24" s="720"/>
      <c r="QAZ24" s="720"/>
      <c r="QBA24" s="720"/>
      <c r="QBB24" s="720"/>
      <c r="QBC24" s="720"/>
      <c r="QBD24" s="720"/>
      <c r="QBE24" s="720"/>
      <c r="QBF24" s="720"/>
      <c r="QBG24" s="720"/>
      <c r="QBH24" s="720"/>
      <c r="QBI24" s="720"/>
      <c r="QBJ24" s="720"/>
      <c r="QBK24" s="720"/>
      <c r="QBL24" s="720"/>
      <c r="QBM24" s="720"/>
      <c r="QBN24" s="720"/>
      <c r="QBO24" s="720"/>
      <c r="QBP24" s="720"/>
      <c r="QBQ24" s="720"/>
      <c r="QBR24" s="720"/>
      <c r="QBS24" s="720"/>
      <c r="QBT24" s="720"/>
      <c r="QBU24" s="720"/>
      <c r="QBV24" s="720"/>
      <c r="QBW24" s="720"/>
      <c r="QBX24" s="720"/>
      <c r="QBY24" s="720"/>
      <c r="QBZ24" s="720"/>
      <c r="QCA24" s="720"/>
      <c r="QCB24" s="720"/>
      <c r="QCC24" s="720"/>
      <c r="QCD24" s="720"/>
      <c r="QCE24" s="720"/>
      <c r="QCF24" s="720"/>
      <c r="QCG24" s="720"/>
      <c r="QCH24" s="720"/>
      <c r="QCI24" s="720"/>
      <c r="QCJ24" s="720"/>
      <c r="QCK24" s="720"/>
      <c r="QCL24" s="720"/>
      <c r="QCM24" s="720"/>
      <c r="QCN24" s="720"/>
      <c r="QCO24" s="720"/>
      <c r="QCP24" s="720"/>
      <c r="QCQ24" s="720"/>
      <c r="QCR24" s="720"/>
      <c r="QCS24" s="720"/>
      <c r="QCT24" s="720"/>
      <c r="QCU24" s="720"/>
      <c r="QCV24" s="720"/>
      <c r="QCW24" s="720"/>
      <c r="QCX24" s="720"/>
      <c r="QCY24" s="720"/>
      <c r="QCZ24" s="720"/>
      <c r="QDA24" s="720"/>
      <c r="QDB24" s="720"/>
      <c r="QDC24" s="720"/>
      <c r="QDD24" s="720"/>
      <c r="QDE24" s="720"/>
      <c r="QDF24" s="720"/>
      <c r="QDG24" s="720"/>
      <c r="QDH24" s="720"/>
      <c r="QDI24" s="720"/>
      <c r="QDJ24" s="720"/>
      <c r="QDK24" s="720"/>
      <c r="QDL24" s="720"/>
      <c r="QDM24" s="720"/>
      <c r="QDN24" s="720"/>
      <c r="QDO24" s="720"/>
      <c r="QDP24" s="720"/>
      <c r="QDQ24" s="720"/>
      <c r="QDR24" s="720"/>
      <c r="QDS24" s="720"/>
      <c r="QDT24" s="720"/>
      <c r="QDU24" s="720"/>
      <c r="QDV24" s="720"/>
      <c r="QDW24" s="720"/>
      <c r="QDX24" s="720"/>
      <c r="QDY24" s="720"/>
      <c r="QDZ24" s="720"/>
      <c r="QEA24" s="720"/>
      <c r="QEB24" s="720"/>
      <c r="QEC24" s="720"/>
      <c r="QED24" s="720"/>
      <c r="QEE24" s="720"/>
      <c r="QEF24" s="720"/>
      <c r="QEG24" s="720"/>
      <c r="QEH24" s="720"/>
      <c r="QEI24" s="720"/>
      <c r="QEJ24" s="720"/>
      <c r="QEK24" s="720"/>
      <c r="QEL24" s="720"/>
      <c r="QEM24" s="720"/>
      <c r="QEN24" s="720"/>
      <c r="QEO24" s="720"/>
      <c r="QEP24" s="720"/>
      <c r="QEQ24" s="720"/>
      <c r="QER24" s="720"/>
      <c r="QES24" s="720"/>
      <c r="QET24" s="720"/>
      <c r="QEU24" s="720"/>
      <c r="QEV24" s="720"/>
      <c r="QEW24" s="720"/>
      <c r="QEX24" s="720"/>
      <c r="QEY24" s="720"/>
      <c r="QEZ24" s="720"/>
      <c r="QFA24" s="720"/>
      <c r="QFB24" s="720"/>
      <c r="QFC24" s="720"/>
      <c r="QFD24" s="720"/>
      <c r="QFE24" s="720"/>
      <c r="QFF24" s="720"/>
      <c r="QFG24" s="720"/>
      <c r="QFH24" s="720"/>
      <c r="QFI24" s="720"/>
      <c r="QFJ24" s="720"/>
      <c r="QFK24" s="720"/>
      <c r="QFL24" s="720"/>
      <c r="QFM24" s="720"/>
      <c r="QFN24" s="720"/>
      <c r="QFO24" s="720"/>
      <c r="QFP24" s="720"/>
      <c r="QFQ24" s="720"/>
      <c r="QFR24" s="720"/>
      <c r="QFS24" s="720"/>
      <c r="QFT24" s="720"/>
      <c r="QFU24" s="720"/>
      <c r="QFV24" s="720"/>
      <c r="QFW24" s="720"/>
      <c r="QFX24" s="720"/>
      <c r="QFY24" s="720"/>
      <c r="QFZ24" s="720"/>
      <c r="QGA24" s="720"/>
      <c r="QGB24" s="720"/>
      <c r="QGC24" s="720"/>
      <c r="QGD24" s="720"/>
      <c r="QGE24" s="720"/>
      <c r="QGF24" s="720"/>
      <c r="QGG24" s="720"/>
      <c r="QGH24" s="720"/>
      <c r="QGI24" s="720"/>
      <c r="QGJ24" s="720"/>
      <c r="QGK24" s="720"/>
      <c r="QGL24" s="720"/>
      <c r="QGM24" s="720"/>
      <c r="QGN24" s="720"/>
      <c r="QGO24" s="720"/>
      <c r="QGP24" s="720"/>
      <c r="QGQ24" s="720"/>
      <c r="QGR24" s="720"/>
      <c r="QGS24" s="720"/>
      <c r="QGT24" s="720"/>
      <c r="QGU24" s="720"/>
      <c r="QGV24" s="720"/>
      <c r="QGW24" s="720"/>
      <c r="QGX24" s="720"/>
      <c r="QGY24" s="720"/>
      <c r="QGZ24" s="720"/>
      <c r="QHA24" s="720"/>
      <c r="QHB24" s="720"/>
      <c r="QHC24" s="720"/>
      <c r="QHD24" s="720"/>
      <c r="QHE24" s="720"/>
      <c r="QHF24" s="720"/>
      <c r="QHG24" s="720"/>
      <c r="QHH24" s="720"/>
      <c r="QHI24" s="720"/>
      <c r="QHJ24" s="720"/>
      <c r="QHK24" s="720"/>
      <c r="QHL24" s="720"/>
      <c r="QHM24" s="720"/>
      <c r="QHN24" s="720"/>
      <c r="QHO24" s="720"/>
      <c r="QHP24" s="720"/>
      <c r="QHQ24" s="720"/>
      <c r="QHR24" s="720"/>
      <c r="QHS24" s="720"/>
      <c r="QHT24" s="720"/>
      <c r="QHU24" s="720"/>
      <c r="QHV24" s="720"/>
      <c r="QHW24" s="720"/>
      <c r="QHX24" s="720"/>
      <c r="QHY24" s="720"/>
      <c r="QHZ24" s="720"/>
      <c r="QIA24" s="720"/>
      <c r="QIB24" s="720"/>
      <c r="QIC24" s="720"/>
      <c r="QID24" s="720"/>
      <c r="QIE24" s="720"/>
      <c r="QIF24" s="720"/>
      <c r="QIG24" s="720"/>
      <c r="QIH24" s="720"/>
      <c r="QII24" s="720"/>
      <c r="QIJ24" s="720"/>
      <c r="QIK24" s="720"/>
      <c r="QIL24" s="720"/>
      <c r="QIM24" s="720"/>
      <c r="QIN24" s="720"/>
      <c r="QIO24" s="720"/>
      <c r="QIP24" s="720"/>
      <c r="QIQ24" s="720"/>
      <c r="QIR24" s="720"/>
      <c r="QIS24" s="720"/>
      <c r="QIT24" s="720"/>
      <c r="QIU24" s="720"/>
      <c r="QIV24" s="720"/>
      <c r="QIW24" s="720"/>
      <c r="QIX24" s="720"/>
      <c r="QIY24" s="720"/>
      <c r="QIZ24" s="720"/>
      <c r="QJA24" s="720"/>
      <c r="QJB24" s="720"/>
      <c r="QJC24" s="720"/>
      <c r="QJD24" s="720"/>
      <c r="QJE24" s="720"/>
      <c r="QJF24" s="720"/>
      <c r="QJG24" s="720"/>
      <c r="QJH24" s="720"/>
      <c r="QJI24" s="720"/>
      <c r="QJJ24" s="720"/>
      <c r="QJK24" s="720"/>
      <c r="QJL24" s="720"/>
      <c r="QJM24" s="720"/>
      <c r="QJN24" s="720"/>
      <c r="QJO24" s="720"/>
      <c r="QJP24" s="720"/>
      <c r="QJQ24" s="720"/>
      <c r="QJR24" s="720"/>
      <c r="QJS24" s="720"/>
      <c r="QJT24" s="720"/>
      <c r="QJU24" s="720"/>
      <c r="QJV24" s="720"/>
      <c r="QJW24" s="720"/>
      <c r="QJX24" s="720"/>
      <c r="QJY24" s="720"/>
      <c r="QJZ24" s="720"/>
      <c r="QKA24" s="720"/>
      <c r="QKB24" s="720"/>
      <c r="QKC24" s="720"/>
      <c r="QKD24" s="720"/>
      <c r="QKE24" s="720"/>
      <c r="QKF24" s="720"/>
      <c r="QKG24" s="720"/>
      <c r="QKH24" s="720"/>
      <c r="QKI24" s="720"/>
      <c r="QKJ24" s="720"/>
      <c r="QKK24" s="720"/>
      <c r="QKL24" s="720"/>
      <c r="QKM24" s="720"/>
      <c r="QKN24" s="720"/>
      <c r="QKO24" s="720"/>
      <c r="QKP24" s="720"/>
      <c r="QKQ24" s="720"/>
      <c r="QKR24" s="720"/>
      <c r="QKS24" s="720"/>
      <c r="QKT24" s="720"/>
      <c r="QKU24" s="720"/>
      <c r="QKV24" s="720"/>
      <c r="QKW24" s="720"/>
      <c r="QKX24" s="720"/>
      <c r="QKY24" s="720"/>
      <c r="QKZ24" s="720"/>
      <c r="QLA24" s="720"/>
      <c r="QLB24" s="720"/>
      <c r="QLC24" s="720"/>
      <c r="QLD24" s="720"/>
      <c r="QLE24" s="720"/>
      <c r="QLF24" s="720"/>
      <c r="QLG24" s="720"/>
      <c r="QLH24" s="720"/>
      <c r="QLI24" s="720"/>
      <c r="QLJ24" s="720"/>
      <c r="QLK24" s="720"/>
      <c r="QLL24" s="720"/>
      <c r="QLM24" s="720"/>
      <c r="QLN24" s="720"/>
      <c r="QLO24" s="720"/>
      <c r="QLP24" s="720"/>
      <c r="QLQ24" s="720"/>
      <c r="QLR24" s="720"/>
      <c r="QLS24" s="720"/>
      <c r="QLT24" s="720"/>
      <c r="QLU24" s="720"/>
      <c r="QLV24" s="720"/>
      <c r="QLW24" s="720"/>
      <c r="QLX24" s="720"/>
      <c r="QLY24" s="720"/>
      <c r="QLZ24" s="720"/>
      <c r="QMA24" s="720"/>
      <c r="QMB24" s="720"/>
      <c r="QMC24" s="720"/>
      <c r="QMD24" s="720"/>
      <c r="QME24" s="720"/>
      <c r="QMF24" s="720"/>
      <c r="QMG24" s="720"/>
      <c r="QMH24" s="720"/>
      <c r="QMI24" s="720"/>
      <c r="QMJ24" s="720"/>
      <c r="QMK24" s="720"/>
      <c r="QML24" s="720"/>
      <c r="QMM24" s="720"/>
      <c r="QMN24" s="720"/>
      <c r="QMO24" s="720"/>
      <c r="QMP24" s="720"/>
      <c r="QMQ24" s="720"/>
      <c r="QMR24" s="720"/>
      <c r="QMS24" s="720"/>
      <c r="QMT24" s="720"/>
      <c r="QMU24" s="720"/>
      <c r="QMV24" s="720"/>
      <c r="QMW24" s="720"/>
      <c r="QMX24" s="720"/>
      <c r="QMY24" s="720"/>
      <c r="QMZ24" s="720"/>
      <c r="QNA24" s="720"/>
      <c r="QNB24" s="720"/>
      <c r="QNC24" s="720"/>
      <c r="QND24" s="720"/>
      <c r="QNE24" s="720"/>
      <c r="QNF24" s="720"/>
      <c r="QNG24" s="720"/>
      <c r="QNH24" s="720"/>
      <c r="QNI24" s="720"/>
      <c r="QNJ24" s="720"/>
      <c r="QNK24" s="720"/>
      <c r="QNL24" s="720"/>
      <c r="QNM24" s="720"/>
      <c r="QNN24" s="720"/>
      <c r="QNO24" s="720"/>
      <c r="QNP24" s="720"/>
      <c r="QNQ24" s="720"/>
      <c r="QNR24" s="720"/>
      <c r="QNS24" s="720"/>
      <c r="QNT24" s="720"/>
      <c r="QNU24" s="720"/>
      <c r="QNV24" s="720"/>
      <c r="QNW24" s="720"/>
      <c r="QNX24" s="720"/>
      <c r="QNY24" s="720"/>
      <c r="QNZ24" s="720"/>
      <c r="QOA24" s="720"/>
      <c r="QOB24" s="720"/>
      <c r="QOC24" s="720"/>
      <c r="QOD24" s="720"/>
      <c r="QOE24" s="720"/>
      <c r="QOF24" s="720"/>
      <c r="QOG24" s="720"/>
      <c r="QOH24" s="720"/>
      <c r="QOI24" s="720"/>
      <c r="QOJ24" s="720"/>
      <c r="QOK24" s="720"/>
      <c r="QOL24" s="720"/>
      <c r="QOM24" s="720"/>
      <c r="QON24" s="720"/>
      <c r="QOO24" s="720"/>
      <c r="QOP24" s="720"/>
      <c r="QOQ24" s="720"/>
      <c r="QOR24" s="720"/>
      <c r="QOS24" s="720"/>
      <c r="QOT24" s="720"/>
      <c r="QOU24" s="720"/>
      <c r="QOV24" s="720"/>
      <c r="QOW24" s="720"/>
      <c r="QOX24" s="720"/>
      <c r="QOY24" s="720"/>
      <c r="QOZ24" s="720"/>
      <c r="QPA24" s="720"/>
      <c r="QPB24" s="720"/>
      <c r="QPC24" s="720"/>
      <c r="QPD24" s="720"/>
      <c r="QPE24" s="720"/>
      <c r="QPF24" s="720"/>
      <c r="QPG24" s="720"/>
      <c r="QPH24" s="720"/>
      <c r="QPI24" s="720"/>
      <c r="QPJ24" s="720"/>
      <c r="QPK24" s="720"/>
      <c r="QPL24" s="720"/>
      <c r="QPM24" s="720"/>
      <c r="QPN24" s="720"/>
      <c r="QPO24" s="720"/>
      <c r="QPP24" s="720"/>
      <c r="QPQ24" s="720"/>
      <c r="QPR24" s="720"/>
      <c r="QPS24" s="720"/>
      <c r="QPT24" s="720"/>
      <c r="QPU24" s="720"/>
      <c r="QPV24" s="720"/>
      <c r="QPW24" s="720"/>
      <c r="QPX24" s="720"/>
      <c r="QPY24" s="720"/>
      <c r="QPZ24" s="720"/>
      <c r="QQA24" s="720"/>
      <c r="QQB24" s="720"/>
      <c r="QQC24" s="720"/>
      <c r="QQD24" s="720"/>
      <c r="QQE24" s="720"/>
      <c r="QQF24" s="720"/>
      <c r="QQG24" s="720"/>
      <c r="QQH24" s="720"/>
      <c r="QQI24" s="720"/>
      <c r="QQJ24" s="720"/>
      <c r="QQK24" s="720"/>
      <c r="QQL24" s="720"/>
      <c r="QQM24" s="720"/>
      <c r="QQN24" s="720"/>
      <c r="QQO24" s="720"/>
      <c r="QQP24" s="720"/>
      <c r="QQQ24" s="720"/>
      <c r="QQR24" s="720"/>
      <c r="QQS24" s="720"/>
      <c r="QQT24" s="720"/>
      <c r="QQU24" s="720"/>
      <c r="QQV24" s="720"/>
      <c r="QQW24" s="720"/>
      <c r="QQX24" s="720"/>
      <c r="QQY24" s="720"/>
      <c r="QQZ24" s="720"/>
      <c r="QRA24" s="720"/>
      <c r="QRB24" s="720"/>
      <c r="QRC24" s="720"/>
      <c r="QRD24" s="720"/>
      <c r="QRE24" s="720"/>
      <c r="QRF24" s="720"/>
      <c r="QRG24" s="720"/>
      <c r="QRH24" s="720"/>
      <c r="QRI24" s="720"/>
      <c r="QRJ24" s="720"/>
      <c r="QRK24" s="720"/>
      <c r="QRL24" s="720"/>
      <c r="QRM24" s="720"/>
      <c r="QRN24" s="720"/>
      <c r="QRO24" s="720"/>
      <c r="QRP24" s="720"/>
      <c r="QRQ24" s="720"/>
      <c r="QRR24" s="720"/>
      <c r="QRS24" s="720"/>
      <c r="QRT24" s="720"/>
      <c r="QRU24" s="720"/>
      <c r="QRV24" s="720"/>
      <c r="QRW24" s="720"/>
      <c r="QRX24" s="720"/>
      <c r="QRY24" s="720"/>
      <c r="QRZ24" s="720"/>
      <c r="QSA24" s="720"/>
      <c r="QSB24" s="720"/>
      <c r="QSC24" s="720"/>
      <c r="QSD24" s="720"/>
      <c r="QSE24" s="720"/>
      <c r="QSF24" s="720"/>
      <c r="QSG24" s="720"/>
      <c r="QSH24" s="720"/>
      <c r="QSI24" s="720"/>
      <c r="QSJ24" s="720"/>
      <c r="QSK24" s="720"/>
      <c r="QSL24" s="720"/>
      <c r="QSM24" s="720"/>
      <c r="QSN24" s="720"/>
      <c r="QSO24" s="720"/>
      <c r="QSP24" s="720"/>
      <c r="QSQ24" s="720"/>
      <c r="QSR24" s="720"/>
      <c r="QSS24" s="720"/>
      <c r="QST24" s="720"/>
      <c r="QSU24" s="720"/>
      <c r="QSV24" s="720"/>
      <c r="QSW24" s="720"/>
      <c r="QSX24" s="720"/>
      <c r="QSY24" s="720"/>
      <c r="QSZ24" s="720"/>
      <c r="QTA24" s="720"/>
      <c r="QTB24" s="720"/>
      <c r="QTC24" s="720"/>
      <c r="QTD24" s="720"/>
      <c r="QTE24" s="720"/>
      <c r="QTF24" s="720"/>
      <c r="QTG24" s="720"/>
      <c r="QTH24" s="720"/>
      <c r="QTI24" s="720"/>
      <c r="QTJ24" s="720"/>
      <c r="QTK24" s="720"/>
      <c r="QTL24" s="720"/>
      <c r="QTM24" s="720"/>
      <c r="QTN24" s="720"/>
      <c r="QTO24" s="720"/>
      <c r="QTP24" s="720"/>
      <c r="QTQ24" s="720"/>
      <c r="QTR24" s="720"/>
      <c r="QTS24" s="720"/>
      <c r="QTT24" s="720"/>
      <c r="QTU24" s="720"/>
      <c r="QTV24" s="720"/>
      <c r="QTW24" s="720"/>
      <c r="QTX24" s="720"/>
      <c r="QTY24" s="720"/>
      <c r="QTZ24" s="720"/>
      <c r="QUA24" s="720"/>
      <c r="QUB24" s="720"/>
      <c r="QUC24" s="720"/>
      <c r="QUD24" s="720"/>
      <c r="QUE24" s="720"/>
      <c r="QUF24" s="720"/>
      <c r="QUG24" s="720"/>
      <c r="QUH24" s="720"/>
      <c r="QUI24" s="720"/>
      <c r="QUJ24" s="720"/>
      <c r="QUK24" s="720"/>
      <c r="QUL24" s="720"/>
      <c r="QUM24" s="720"/>
      <c r="QUN24" s="720"/>
      <c r="QUO24" s="720"/>
      <c r="QUP24" s="720"/>
      <c r="QUQ24" s="720"/>
      <c r="QUR24" s="720"/>
      <c r="QUS24" s="720"/>
      <c r="QUT24" s="720"/>
      <c r="QUU24" s="720"/>
      <c r="QUV24" s="720"/>
      <c r="QUW24" s="720"/>
      <c r="QUX24" s="720"/>
      <c r="QUY24" s="720"/>
      <c r="QUZ24" s="720"/>
      <c r="QVA24" s="720"/>
      <c r="QVB24" s="720"/>
      <c r="QVC24" s="720"/>
      <c r="QVD24" s="720"/>
      <c r="QVE24" s="720"/>
      <c r="QVF24" s="720"/>
      <c r="QVG24" s="720"/>
      <c r="QVH24" s="720"/>
      <c r="QVI24" s="720"/>
      <c r="QVJ24" s="720"/>
      <c r="QVK24" s="720"/>
      <c r="QVL24" s="720"/>
      <c r="QVM24" s="720"/>
      <c r="QVN24" s="720"/>
      <c r="QVO24" s="720"/>
      <c r="QVP24" s="720"/>
      <c r="QVQ24" s="720"/>
      <c r="QVR24" s="720"/>
      <c r="QVS24" s="720"/>
      <c r="QVT24" s="720"/>
      <c r="QVU24" s="720"/>
      <c r="QVV24" s="720"/>
      <c r="QVW24" s="720"/>
      <c r="QVX24" s="720"/>
      <c r="QVY24" s="720"/>
      <c r="QVZ24" s="720"/>
      <c r="QWA24" s="720"/>
      <c r="QWB24" s="720"/>
      <c r="QWC24" s="720"/>
      <c r="QWD24" s="720"/>
      <c r="QWE24" s="720"/>
      <c r="QWF24" s="720"/>
      <c r="QWG24" s="720"/>
      <c r="QWH24" s="720"/>
      <c r="QWI24" s="720"/>
      <c r="QWJ24" s="720"/>
      <c r="QWK24" s="720"/>
      <c r="QWL24" s="720"/>
      <c r="QWM24" s="720"/>
      <c r="QWN24" s="720"/>
      <c r="QWO24" s="720"/>
      <c r="QWP24" s="720"/>
      <c r="QWQ24" s="720"/>
      <c r="QWR24" s="720"/>
      <c r="QWS24" s="720"/>
      <c r="QWT24" s="720"/>
      <c r="QWU24" s="720"/>
      <c r="QWV24" s="720"/>
      <c r="QWW24" s="720"/>
      <c r="QWX24" s="720"/>
      <c r="QWY24" s="720"/>
      <c r="QWZ24" s="720"/>
      <c r="QXA24" s="720"/>
      <c r="QXB24" s="720"/>
      <c r="QXC24" s="720"/>
      <c r="QXD24" s="720"/>
      <c r="QXE24" s="720"/>
      <c r="QXF24" s="720"/>
      <c r="QXG24" s="720"/>
      <c r="QXH24" s="720"/>
      <c r="QXI24" s="720"/>
      <c r="QXJ24" s="720"/>
      <c r="QXK24" s="720"/>
      <c r="QXL24" s="720"/>
      <c r="QXM24" s="720"/>
      <c r="QXN24" s="720"/>
      <c r="QXO24" s="720"/>
      <c r="QXP24" s="720"/>
      <c r="QXQ24" s="720"/>
      <c r="QXR24" s="720"/>
      <c r="QXS24" s="720"/>
      <c r="QXT24" s="720"/>
      <c r="QXU24" s="720"/>
      <c r="QXV24" s="720"/>
      <c r="QXW24" s="720"/>
      <c r="QXX24" s="720"/>
      <c r="QXY24" s="720"/>
      <c r="QXZ24" s="720"/>
      <c r="QYA24" s="720"/>
      <c r="QYB24" s="720"/>
      <c r="QYC24" s="720"/>
      <c r="QYD24" s="720"/>
      <c r="QYE24" s="720"/>
      <c r="QYF24" s="720"/>
      <c r="QYG24" s="720"/>
      <c r="QYH24" s="720"/>
      <c r="QYI24" s="720"/>
      <c r="QYJ24" s="720"/>
      <c r="QYK24" s="720"/>
      <c r="QYL24" s="720"/>
      <c r="QYM24" s="720"/>
      <c r="QYN24" s="720"/>
      <c r="QYO24" s="720"/>
      <c r="QYP24" s="720"/>
      <c r="QYQ24" s="720"/>
      <c r="QYR24" s="720"/>
      <c r="QYS24" s="720"/>
      <c r="QYT24" s="720"/>
      <c r="QYU24" s="720"/>
      <c r="QYV24" s="720"/>
      <c r="QYW24" s="720"/>
      <c r="QYX24" s="720"/>
      <c r="QYY24" s="720"/>
      <c r="QYZ24" s="720"/>
      <c r="QZA24" s="720"/>
      <c r="QZB24" s="720"/>
      <c r="QZC24" s="720"/>
      <c r="QZD24" s="720"/>
      <c r="QZE24" s="720"/>
      <c r="QZF24" s="720"/>
      <c r="QZG24" s="720"/>
      <c r="QZH24" s="720"/>
      <c r="QZI24" s="720"/>
      <c r="QZJ24" s="720"/>
      <c r="QZK24" s="720"/>
      <c r="QZL24" s="720"/>
      <c r="QZM24" s="720"/>
      <c r="QZN24" s="720"/>
      <c r="QZO24" s="720"/>
      <c r="QZP24" s="720"/>
      <c r="QZQ24" s="720"/>
      <c r="QZR24" s="720"/>
      <c r="QZS24" s="720"/>
      <c r="QZT24" s="720"/>
      <c r="QZU24" s="720"/>
      <c r="QZV24" s="720"/>
      <c r="QZW24" s="720"/>
      <c r="QZX24" s="720"/>
      <c r="QZY24" s="720"/>
      <c r="QZZ24" s="720"/>
      <c r="RAA24" s="720"/>
      <c r="RAB24" s="720"/>
      <c r="RAC24" s="720"/>
      <c r="RAD24" s="720"/>
      <c r="RAE24" s="720"/>
      <c r="RAF24" s="720"/>
      <c r="RAG24" s="720"/>
      <c r="RAH24" s="720"/>
      <c r="RAI24" s="720"/>
      <c r="RAJ24" s="720"/>
      <c r="RAK24" s="720"/>
      <c r="RAL24" s="720"/>
      <c r="RAM24" s="720"/>
      <c r="RAN24" s="720"/>
      <c r="RAO24" s="720"/>
      <c r="RAP24" s="720"/>
      <c r="RAQ24" s="720"/>
      <c r="RAR24" s="720"/>
      <c r="RAS24" s="720"/>
      <c r="RAT24" s="720"/>
      <c r="RAU24" s="720"/>
      <c r="RAV24" s="720"/>
      <c r="RAW24" s="720"/>
      <c r="RAX24" s="720"/>
      <c r="RAY24" s="720"/>
      <c r="RAZ24" s="720"/>
      <c r="RBA24" s="720"/>
      <c r="RBB24" s="720"/>
      <c r="RBC24" s="720"/>
      <c r="RBD24" s="720"/>
      <c r="RBE24" s="720"/>
      <c r="RBF24" s="720"/>
      <c r="RBG24" s="720"/>
      <c r="RBH24" s="720"/>
      <c r="RBI24" s="720"/>
      <c r="RBJ24" s="720"/>
      <c r="RBK24" s="720"/>
      <c r="RBL24" s="720"/>
      <c r="RBM24" s="720"/>
      <c r="RBN24" s="720"/>
      <c r="RBO24" s="720"/>
      <c r="RBP24" s="720"/>
      <c r="RBQ24" s="720"/>
      <c r="RBR24" s="720"/>
      <c r="RBS24" s="720"/>
      <c r="RBT24" s="720"/>
      <c r="RBU24" s="720"/>
      <c r="RBV24" s="720"/>
      <c r="RBW24" s="720"/>
      <c r="RBX24" s="720"/>
      <c r="RBY24" s="720"/>
      <c r="RBZ24" s="720"/>
      <c r="RCA24" s="720"/>
      <c r="RCB24" s="720"/>
      <c r="RCC24" s="720"/>
      <c r="RCD24" s="720"/>
      <c r="RCE24" s="720"/>
      <c r="RCF24" s="720"/>
      <c r="RCG24" s="720"/>
      <c r="RCH24" s="720"/>
      <c r="RCI24" s="720"/>
      <c r="RCJ24" s="720"/>
      <c r="RCK24" s="720"/>
      <c r="RCL24" s="720"/>
      <c r="RCM24" s="720"/>
      <c r="RCN24" s="720"/>
      <c r="RCO24" s="720"/>
      <c r="RCP24" s="720"/>
      <c r="RCQ24" s="720"/>
      <c r="RCR24" s="720"/>
      <c r="RCS24" s="720"/>
      <c r="RCT24" s="720"/>
      <c r="RCU24" s="720"/>
      <c r="RCV24" s="720"/>
      <c r="RCW24" s="720"/>
      <c r="RCX24" s="720"/>
      <c r="RCY24" s="720"/>
      <c r="RCZ24" s="720"/>
      <c r="RDA24" s="720"/>
      <c r="RDB24" s="720"/>
      <c r="RDC24" s="720"/>
      <c r="RDD24" s="720"/>
      <c r="RDE24" s="720"/>
      <c r="RDF24" s="720"/>
      <c r="RDG24" s="720"/>
      <c r="RDH24" s="720"/>
      <c r="RDI24" s="720"/>
      <c r="RDJ24" s="720"/>
      <c r="RDK24" s="720"/>
      <c r="RDL24" s="720"/>
      <c r="RDM24" s="720"/>
      <c r="RDN24" s="720"/>
      <c r="RDO24" s="720"/>
      <c r="RDP24" s="720"/>
      <c r="RDQ24" s="720"/>
      <c r="RDR24" s="720"/>
      <c r="RDS24" s="720"/>
      <c r="RDT24" s="720"/>
      <c r="RDU24" s="720"/>
      <c r="RDV24" s="720"/>
      <c r="RDW24" s="720"/>
      <c r="RDX24" s="720"/>
      <c r="RDY24" s="720"/>
      <c r="RDZ24" s="720"/>
      <c r="REA24" s="720"/>
      <c r="REB24" s="720"/>
      <c r="REC24" s="720"/>
      <c r="RED24" s="720"/>
      <c r="REE24" s="720"/>
      <c r="REF24" s="720"/>
      <c r="REG24" s="720"/>
      <c r="REH24" s="720"/>
      <c r="REI24" s="720"/>
      <c r="REJ24" s="720"/>
      <c r="REK24" s="720"/>
      <c r="REL24" s="720"/>
      <c r="REM24" s="720"/>
      <c r="REN24" s="720"/>
      <c r="REO24" s="720"/>
      <c r="REP24" s="720"/>
      <c r="REQ24" s="720"/>
      <c r="RER24" s="720"/>
      <c r="RES24" s="720"/>
      <c r="RET24" s="720"/>
      <c r="REU24" s="720"/>
      <c r="REV24" s="720"/>
      <c r="REW24" s="720"/>
      <c r="REX24" s="720"/>
      <c r="REY24" s="720"/>
      <c r="REZ24" s="720"/>
      <c r="RFA24" s="720"/>
      <c r="RFB24" s="720"/>
      <c r="RFC24" s="720"/>
      <c r="RFD24" s="720"/>
      <c r="RFE24" s="720"/>
      <c r="RFF24" s="720"/>
      <c r="RFG24" s="720"/>
      <c r="RFH24" s="720"/>
      <c r="RFI24" s="720"/>
      <c r="RFJ24" s="720"/>
      <c r="RFK24" s="720"/>
      <c r="RFL24" s="720"/>
      <c r="RFM24" s="720"/>
      <c r="RFN24" s="720"/>
      <c r="RFO24" s="720"/>
      <c r="RFP24" s="720"/>
      <c r="RFQ24" s="720"/>
      <c r="RFR24" s="720"/>
      <c r="RFS24" s="720"/>
      <c r="RFT24" s="720"/>
      <c r="RFU24" s="720"/>
      <c r="RFV24" s="720"/>
      <c r="RFW24" s="720"/>
      <c r="RFX24" s="720"/>
      <c r="RFY24" s="720"/>
      <c r="RFZ24" s="720"/>
      <c r="RGA24" s="720"/>
      <c r="RGB24" s="720"/>
      <c r="RGC24" s="720"/>
      <c r="RGD24" s="720"/>
      <c r="RGE24" s="720"/>
      <c r="RGF24" s="720"/>
      <c r="RGG24" s="720"/>
      <c r="RGH24" s="720"/>
      <c r="RGI24" s="720"/>
      <c r="RGJ24" s="720"/>
      <c r="RGK24" s="720"/>
      <c r="RGL24" s="720"/>
      <c r="RGM24" s="720"/>
      <c r="RGN24" s="720"/>
      <c r="RGO24" s="720"/>
      <c r="RGP24" s="720"/>
      <c r="RGQ24" s="720"/>
      <c r="RGR24" s="720"/>
      <c r="RGS24" s="720"/>
      <c r="RGT24" s="720"/>
      <c r="RGU24" s="720"/>
      <c r="RGV24" s="720"/>
      <c r="RGW24" s="720"/>
      <c r="RGX24" s="720"/>
      <c r="RGY24" s="720"/>
      <c r="RGZ24" s="720"/>
      <c r="RHA24" s="720"/>
      <c r="RHB24" s="720"/>
      <c r="RHC24" s="720"/>
      <c r="RHD24" s="720"/>
      <c r="RHE24" s="720"/>
      <c r="RHF24" s="720"/>
      <c r="RHG24" s="720"/>
      <c r="RHH24" s="720"/>
      <c r="RHI24" s="720"/>
      <c r="RHJ24" s="720"/>
      <c r="RHK24" s="720"/>
      <c r="RHL24" s="720"/>
      <c r="RHM24" s="720"/>
      <c r="RHN24" s="720"/>
      <c r="RHO24" s="720"/>
      <c r="RHP24" s="720"/>
      <c r="RHQ24" s="720"/>
      <c r="RHR24" s="720"/>
      <c r="RHS24" s="720"/>
      <c r="RHT24" s="720"/>
      <c r="RHU24" s="720"/>
      <c r="RHV24" s="720"/>
      <c r="RHW24" s="720"/>
      <c r="RHX24" s="720"/>
      <c r="RHY24" s="720"/>
      <c r="RHZ24" s="720"/>
      <c r="RIA24" s="720"/>
      <c r="RIB24" s="720"/>
      <c r="RIC24" s="720"/>
      <c r="RID24" s="720"/>
      <c r="RIE24" s="720"/>
      <c r="RIF24" s="720"/>
      <c r="RIG24" s="720"/>
      <c r="RIH24" s="720"/>
      <c r="RII24" s="720"/>
      <c r="RIJ24" s="720"/>
      <c r="RIK24" s="720"/>
      <c r="RIL24" s="720"/>
      <c r="RIM24" s="720"/>
      <c r="RIN24" s="720"/>
      <c r="RIO24" s="720"/>
      <c r="RIP24" s="720"/>
      <c r="RIQ24" s="720"/>
      <c r="RIR24" s="720"/>
      <c r="RIS24" s="720"/>
      <c r="RIT24" s="720"/>
      <c r="RIU24" s="720"/>
      <c r="RIV24" s="720"/>
      <c r="RIW24" s="720"/>
      <c r="RIX24" s="720"/>
      <c r="RIY24" s="720"/>
      <c r="RIZ24" s="720"/>
      <c r="RJA24" s="720"/>
      <c r="RJB24" s="720"/>
      <c r="RJC24" s="720"/>
      <c r="RJD24" s="720"/>
      <c r="RJE24" s="720"/>
      <c r="RJF24" s="720"/>
      <c r="RJG24" s="720"/>
      <c r="RJH24" s="720"/>
      <c r="RJI24" s="720"/>
      <c r="RJJ24" s="720"/>
      <c r="RJK24" s="720"/>
      <c r="RJL24" s="720"/>
      <c r="RJM24" s="720"/>
      <c r="RJN24" s="720"/>
      <c r="RJO24" s="720"/>
      <c r="RJP24" s="720"/>
      <c r="RJQ24" s="720"/>
      <c r="RJR24" s="720"/>
      <c r="RJS24" s="720"/>
      <c r="RJT24" s="720"/>
      <c r="RJU24" s="720"/>
      <c r="RJV24" s="720"/>
      <c r="RJW24" s="720"/>
      <c r="RJX24" s="720"/>
      <c r="RJY24" s="720"/>
      <c r="RJZ24" s="720"/>
      <c r="RKA24" s="720"/>
      <c r="RKB24" s="720"/>
      <c r="RKC24" s="720"/>
      <c r="RKD24" s="720"/>
      <c r="RKE24" s="720"/>
      <c r="RKF24" s="720"/>
      <c r="RKG24" s="720"/>
      <c r="RKH24" s="720"/>
      <c r="RKI24" s="720"/>
      <c r="RKJ24" s="720"/>
      <c r="RKK24" s="720"/>
      <c r="RKL24" s="720"/>
      <c r="RKM24" s="720"/>
      <c r="RKN24" s="720"/>
      <c r="RKO24" s="720"/>
      <c r="RKP24" s="720"/>
      <c r="RKQ24" s="720"/>
      <c r="RKR24" s="720"/>
      <c r="RKS24" s="720"/>
      <c r="RKT24" s="720"/>
      <c r="RKU24" s="720"/>
      <c r="RKV24" s="720"/>
      <c r="RKW24" s="720"/>
      <c r="RKX24" s="720"/>
      <c r="RKY24" s="720"/>
      <c r="RKZ24" s="720"/>
      <c r="RLA24" s="720"/>
      <c r="RLB24" s="720"/>
      <c r="RLC24" s="720"/>
      <c r="RLD24" s="720"/>
      <c r="RLE24" s="720"/>
      <c r="RLF24" s="720"/>
      <c r="RLG24" s="720"/>
      <c r="RLH24" s="720"/>
      <c r="RLI24" s="720"/>
      <c r="RLJ24" s="720"/>
      <c r="RLK24" s="720"/>
      <c r="RLL24" s="720"/>
      <c r="RLM24" s="720"/>
      <c r="RLN24" s="720"/>
      <c r="RLO24" s="720"/>
      <c r="RLP24" s="720"/>
      <c r="RLQ24" s="720"/>
      <c r="RLR24" s="720"/>
      <c r="RLS24" s="720"/>
      <c r="RLT24" s="720"/>
      <c r="RLU24" s="720"/>
      <c r="RLV24" s="720"/>
      <c r="RLW24" s="720"/>
      <c r="RLX24" s="720"/>
      <c r="RLY24" s="720"/>
      <c r="RLZ24" s="720"/>
      <c r="RMA24" s="720"/>
      <c r="RMB24" s="720"/>
      <c r="RMC24" s="720"/>
      <c r="RMD24" s="720"/>
      <c r="RME24" s="720"/>
      <c r="RMF24" s="720"/>
      <c r="RMG24" s="720"/>
      <c r="RMH24" s="720"/>
      <c r="RMI24" s="720"/>
      <c r="RMJ24" s="720"/>
      <c r="RMK24" s="720"/>
      <c r="RML24" s="720"/>
      <c r="RMM24" s="720"/>
      <c r="RMN24" s="720"/>
      <c r="RMO24" s="720"/>
      <c r="RMP24" s="720"/>
      <c r="RMQ24" s="720"/>
      <c r="RMR24" s="720"/>
      <c r="RMS24" s="720"/>
      <c r="RMT24" s="720"/>
      <c r="RMU24" s="720"/>
      <c r="RMV24" s="720"/>
      <c r="RMW24" s="720"/>
      <c r="RMX24" s="720"/>
      <c r="RMY24" s="720"/>
      <c r="RMZ24" s="720"/>
      <c r="RNA24" s="720"/>
      <c r="RNB24" s="720"/>
      <c r="RNC24" s="720"/>
      <c r="RND24" s="720"/>
      <c r="RNE24" s="720"/>
      <c r="RNF24" s="720"/>
      <c r="RNG24" s="720"/>
      <c r="RNH24" s="720"/>
      <c r="RNI24" s="720"/>
      <c r="RNJ24" s="720"/>
      <c r="RNK24" s="720"/>
      <c r="RNL24" s="720"/>
      <c r="RNM24" s="720"/>
      <c r="RNN24" s="720"/>
      <c r="RNO24" s="720"/>
      <c r="RNP24" s="720"/>
      <c r="RNQ24" s="720"/>
      <c r="RNR24" s="720"/>
      <c r="RNS24" s="720"/>
      <c r="RNT24" s="720"/>
      <c r="RNU24" s="720"/>
      <c r="RNV24" s="720"/>
      <c r="RNW24" s="720"/>
      <c r="RNX24" s="720"/>
      <c r="RNY24" s="720"/>
      <c r="RNZ24" s="720"/>
      <c r="ROA24" s="720"/>
      <c r="ROB24" s="720"/>
      <c r="ROC24" s="720"/>
      <c r="ROD24" s="720"/>
      <c r="ROE24" s="720"/>
      <c r="ROF24" s="720"/>
      <c r="ROG24" s="720"/>
      <c r="ROH24" s="720"/>
      <c r="ROI24" s="720"/>
      <c r="ROJ24" s="720"/>
      <c r="ROK24" s="720"/>
      <c r="ROL24" s="720"/>
      <c r="ROM24" s="720"/>
      <c r="RON24" s="720"/>
      <c r="ROO24" s="720"/>
      <c r="ROP24" s="720"/>
      <c r="ROQ24" s="720"/>
      <c r="ROR24" s="720"/>
      <c r="ROS24" s="720"/>
      <c r="ROT24" s="720"/>
      <c r="ROU24" s="720"/>
      <c r="ROV24" s="720"/>
      <c r="ROW24" s="720"/>
      <c r="ROX24" s="720"/>
      <c r="ROY24" s="720"/>
      <c r="ROZ24" s="720"/>
      <c r="RPA24" s="720"/>
      <c r="RPB24" s="720"/>
      <c r="RPC24" s="720"/>
      <c r="RPD24" s="720"/>
      <c r="RPE24" s="720"/>
      <c r="RPF24" s="720"/>
      <c r="RPG24" s="720"/>
      <c r="RPH24" s="720"/>
      <c r="RPI24" s="720"/>
      <c r="RPJ24" s="720"/>
      <c r="RPK24" s="720"/>
      <c r="RPL24" s="720"/>
      <c r="RPM24" s="720"/>
      <c r="RPN24" s="720"/>
      <c r="RPO24" s="720"/>
      <c r="RPP24" s="720"/>
      <c r="RPQ24" s="720"/>
      <c r="RPR24" s="720"/>
      <c r="RPS24" s="720"/>
      <c r="RPT24" s="720"/>
      <c r="RPU24" s="720"/>
      <c r="RPV24" s="720"/>
      <c r="RPW24" s="720"/>
      <c r="RPX24" s="720"/>
      <c r="RPY24" s="720"/>
      <c r="RPZ24" s="720"/>
      <c r="RQA24" s="720"/>
      <c r="RQB24" s="720"/>
      <c r="RQC24" s="720"/>
      <c r="RQD24" s="720"/>
      <c r="RQE24" s="720"/>
      <c r="RQF24" s="720"/>
      <c r="RQG24" s="720"/>
      <c r="RQH24" s="720"/>
      <c r="RQI24" s="720"/>
      <c r="RQJ24" s="720"/>
      <c r="RQK24" s="720"/>
      <c r="RQL24" s="720"/>
      <c r="RQM24" s="720"/>
      <c r="RQN24" s="720"/>
      <c r="RQO24" s="720"/>
      <c r="RQP24" s="720"/>
      <c r="RQQ24" s="720"/>
      <c r="RQR24" s="720"/>
      <c r="RQS24" s="720"/>
      <c r="RQT24" s="720"/>
      <c r="RQU24" s="720"/>
      <c r="RQV24" s="720"/>
      <c r="RQW24" s="720"/>
      <c r="RQX24" s="720"/>
      <c r="RQY24" s="720"/>
      <c r="RQZ24" s="720"/>
      <c r="RRA24" s="720"/>
      <c r="RRB24" s="720"/>
      <c r="RRC24" s="720"/>
      <c r="RRD24" s="720"/>
      <c r="RRE24" s="720"/>
      <c r="RRF24" s="720"/>
      <c r="RRG24" s="720"/>
      <c r="RRH24" s="720"/>
      <c r="RRI24" s="720"/>
      <c r="RRJ24" s="720"/>
      <c r="RRK24" s="720"/>
      <c r="RRL24" s="720"/>
      <c r="RRM24" s="720"/>
      <c r="RRN24" s="720"/>
      <c r="RRO24" s="720"/>
      <c r="RRP24" s="720"/>
      <c r="RRQ24" s="720"/>
      <c r="RRR24" s="720"/>
      <c r="RRS24" s="720"/>
      <c r="RRT24" s="720"/>
      <c r="RRU24" s="720"/>
      <c r="RRV24" s="720"/>
      <c r="RRW24" s="720"/>
      <c r="RRX24" s="720"/>
      <c r="RRY24" s="720"/>
      <c r="RRZ24" s="720"/>
      <c r="RSA24" s="720"/>
      <c r="RSB24" s="720"/>
      <c r="RSC24" s="720"/>
      <c r="RSD24" s="720"/>
      <c r="RSE24" s="720"/>
      <c r="RSF24" s="720"/>
      <c r="RSG24" s="720"/>
      <c r="RSH24" s="720"/>
      <c r="RSI24" s="720"/>
      <c r="RSJ24" s="720"/>
      <c r="RSK24" s="720"/>
      <c r="RSL24" s="720"/>
      <c r="RSM24" s="720"/>
      <c r="RSN24" s="720"/>
      <c r="RSO24" s="720"/>
      <c r="RSP24" s="720"/>
      <c r="RSQ24" s="720"/>
      <c r="RSR24" s="720"/>
      <c r="RSS24" s="720"/>
      <c r="RST24" s="720"/>
      <c r="RSU24" s="720"/>
      <c r="RSV24" s="720"/>
      <c r="RSW24" s="720"/>
      <c r="RSX24" s="720"/>
      <c r="RSY24" s="720"/>
      <c r="RSZ24" s="720"/>
      <c r="RTA24" s="720"/>
      <c r="RTB24" s="720"/>
      <c r="RTC24" s="720"/>
      <c r="RTD24" s="720"/>
      <c r="RTE24" s="720"/>
      <c r="RTF24" s="720"/>
      <c r="RTG24" s="720"/>
      <c r="RTH24" s="720"/>
      <c r="RTI24" s="720"/>
      <c r="RTJ24" s="720"/>
      <c r="RTK24" s="720"/>
      <c r="RTL24" s="720"/>
      <c r="RTM24" s="720"/>
      <c r="RTN24" s="720"/>
      <c r="RTO24" s="720"/>
      <c r="RTP24" s="720"/>
      <c r="RTQ24" s="720"/>
      <c r="RTR24" s="720"/>
      <c r="RTS24" s="720"/>
      <c r="RTT24" s="720"/>
      <c r="RTU24" s="720"/>
      <c r="RTV24" s="720"/>
      <c r="RTW24" s="720"/>
      <c r="RTX24" s="720"/>
      <c r="RTY24" s="720"/>
      <c r="RTZ24" s="720"/>
      <c r="RUA24" s="720"/>
      <c r="RUB24" s="720"/>
      <c r="RUC24" s="720"/>
      <c r="RUD24" s="720"/>
      <c r="RUE24" s="720"/>
      <c r="RUF24" s="720"/>
      <c r="RUG24" s="720"/>
      <c r="RUH24" s="720"/>
      <c r="RUI24" s="720"/>
      <c r="RUJ24" s="720"/>
      <c r="RUK24" s="720"/>
      <c r="RUL24" s="720"/>
      <c r="RUM24" s="720"/>
      <c r="RUN24" s="720"/>
      <c r="RUO24" s="720"/>
      <c r="RUP24" s="720"/>
      <c r="RUQ24" s="720"/>
      <c r="RUR24" s="720"/>
      <c r="RUS24" s="720"/>
      <c r="RUT24" s="720"/>
      <c r="RUU24" s="720"/>
      <c r="RUV24" s="720"/>
      <c r="RUW24" s="720"/>
      <c r="RUX24" s="720"/>
      <c r="RUY24" s="720"/>
      <c r="RUZ24" s="720"/>
      <c r="RVA24" s="720"/>
      <c r="RVB24" s="720"/>
      <c r="RVC24" s="720"/>
      <c r="RVD24" s="720"/>
      <c r="RVE24" s="720"/>
      <c r="RVF24" s="720"/>
      <c r="RVG24" s="720"/>
      <c r="RVH24" s="720"/>
      <c r="RVI24" s="720"/>
      <c r="RVJ24" s="720"/>
      <c r="RVK24" s="720"/>
      <c r="RVL24" s="720"/>
      <c r="RVM24" s="720"/>
      <c r="RVN24" s="720"/>
      <c r="RVO24" s="720"/>
      <c r="RVP24" s="720"/>
      <c r="RVQ24" s="720"/>
      <c r="RVR24" s="720"/>
      <c r="RVS24" s="720"/>
      <c r="RVT24" s="720"/>
      <c r="RVU24" s="720"/>
      <c r="RVV24" s="720"/>
      <c r="RVW24" s="720"/>
      <c r="RVX24" s="720"/>
      <c r="RVY24" s="720"/>
      <c r="RVZ24" s="720"/>
      <c r="RWA24" s="720"/>
      <c r="RWB24" s="720"/>
      <c r="RWC24" s="720"/>
      <c r="RWD24" s="720"/>
      <c r="RWE24" s="720"/>
      <c r="RWF24" s="720"/>
      <c r="RWG24" s="720"/>
      <c r="RWH24" s="720"/>
      <c r="RWI24" s="720"/>
      <c r="RWJ24" s="720"/>
      <c r="RWK24" s="720"/>
      <c r="RWL24" s="720"/>
      <c r="RWM24" s="720"/>
      <c r="RWN24" s="720"/>
      <c r="RWO24" s="720"/>
      <c r="RWP24" s="720"/>
      <c r="RWQ24" s="720"/>
      <c r="RWR24" s="720"/>
      <c r="RWS24" s="720"/>
      <c r="RWT24" s="720"/>
      <c r="RWU24" s="720"/>
      <c r="RWV24" s="720"/>
      <c r="RWW24" s="720"/>
      <c r="RWX24" s="720"/>
      <c r="RWY24" s="720"/>
      <c r="RWZ24" s="720"/>
      <c r="RXA24" s="720"/>
      <c r="RXB24" s="720"/>
      <c r="RXC24" s="720"/>
      <c r="RXD24" s="720"/>
      <c r="RXE24" s="720"/>
      <c r="RXF24" s="720"/>
      <c r="RXG24" s="720"/>
      <c r="RXH24" s="720"/>
      <c r="RXI24" s="720"/>
      <c r="RXJ24" s="720"/>
      <c r="RXK24" s="720"/>
      <c r="RXL24" s="720"/>
      <c r="RXM24" s="720"/>
      <c r="RXN24" s="720"/>
      <c r="RXO24" s="720"/>
      <c r="RXP24" s="720"/>
      <c r="RXQ24" s="720"/>
      <c r="RXR24" s="720"/>
      <c r="RXS24" s="720"/>
      <c r="RXT24" s="720"/>
      <c r="RXU24" s="720"/>
      <c r="RXV24" s="720"/>
      <c r="RXW24" s="720"/>
      <c r="RXX24" s="720"/>
      <c r="RXY24" s="720"/>
      <c r="RXZ24" s="720"/>
      <c r="RYA24" s="720"/>
      <c r="RYB24" s="720"/>
      <c r="RYC24" s="720"/>
      <c r="RYD24" s="720"/>
      <c r="RYE24" s="720"/>
      <c r="RYF24" s="720"/>
      <c r="RYG24" s="720"/>
      <c r="RYH24" s="720"/>
      <c r="RYI24" s="720"/>
      <c r="RYJ24" s="720"/>
      <c r="RYK24" s="720"/>
      <c r="RYL24" s="720"/>
      <c r="RYM24" s="720"/>
      <c r="RYN24" s="720"/>
      <c r="RYO24" s="720"/>
      <c r="RYP24" s="720"/>
      <c r="RYQ24" s="720"/>
      <c r="RYR24" s="720"/>
      <c r="RYS24" s="720"/>
      <c r="RYT24" s="720"/>
      <c r="RYU24" s="720"/>
      <c r="RYV24" s="720"/>
      <c r="RYW24" s="720"/>
      <c r="RYX24" s="720"/>
      <c r="RYY24" s="720"/>
      <c r="RYZ24" s="720"/>
      <c r="RZA24" s="720"/>
      <c r="RZB24" s="720"/>
      <c r="RZC24" s="720"/>
      <c r="RZD24" s="720"/>
      <c r="RZE24" s="720"/>
      <c r="RZF24" s="720"/>
      <c r="RZG24" s="720"/>
      <c r="RZH24" s="720"/>
      <c r="RZI24" s="720"/>
      <c r="RZJ24" s="720"/>
      <c r="RZK24" s="720"/>
      <c r="RZL24" s="720"/>
      <c r="RZM24" s="720"/>
      <c r="RZN24" s="720"/>
      <c r="RZO24" s="720"/>
      <c r="RZP24" s="720"/>
      <c r="RZQ24" s="720"/>
      <c r="RZR24" s="720"/>
      <c r="RZS24" s="720"/>
      <c r="RZT24" s="720"/>
      <c r="RZU24" s="720"/>
      <c r="RZV24" s="720"/>
      <c r="RZW24" s="720"/>
      <c r="RZX24" s="720"/>
      <c r="RZY24" s="720"/>
      <c r="RZZ24" s="720"/>
      <c r="SAA24" s="720"/>
      <c r="SAB24" s="720"/>
      <c r="SAC24" s="720"/>
      <c r="SAD24" s="720"/>
      <c r="SAE24" s="720"/>
      <c r="SAF24" s="720"/>
      <c r="SAG24" s="720"/>
      <c r="SAH24" s="720"/>
      <c r="SAI24" s="720"/>
      <c r="SAJ24" s="720"/>
      <c r="SAK24" s="720"/>
      <c r="SAL24" s="720"/>
      <c r="SAM24" s="720"/>
      <c r="SAN24" s="720"/>
      <c r="SAO24" s="720"/>
      <c r="SAP24" s="720"/>
      <c r="SAQ24" s="720"/>
      <c r="SAR24" s="720"/>
      <c r="SAS24" s="720"/>
      <c r="SAT24" s="720"/>
      <c r="SAU24" s="720"/>
      <c r="SAV24" s="720"/>
      <c r="SAW24" s="720"/>
      <c r="SAX24" s="720"/>
      <c r="SAY24" s="720"/>
      <c r="SAZ24" s="720"/>
      <c r="SBA24" s="720"/>
      <c r="SBB24" s="720"/>
      <c r="SBC24" s="720"/>
      <c r="SBD24" s="720"/>
      <c r="SBE24" s="720"/>
      <c r="SBF24" s="720"/>
      <c r="SBG24" s="720"/>
      <c r="SBH24" s="720"/>
      <c r="SBI24" s="720"/>
      <c r="SBJ24" s="720"/>
      <c r="SBK24" s="720"/>
      <c r="SBL24" s="720"/>
      <c r="SBM24" s="720"/>
      <c r="SBN24" s="720"/>
      <c r="SBO24" s="720"/>
      <c r="SBP24" s="720"/>
      <c r="SBQ24" s="720"/>
      <c r="SBR24" s="720"/>
      <c r="SBS24" s="720"/>
      <c r="SBT24" s="720"/>
      <c r="SBU24" s="720"/>
      <c r="SBV24" s="720"/>
      <c r="SBW24" s="720"/>
      <c r="SBX24" s="720"/>
      <c r="SBY24" s="720"/>
      <c r="SBZ24" s="720"/>
      <c r="SCA24" s="720"/>
      <c r="SCB24" s="720"/>
      <c r="SCC24" s="720"/>
      <c r="SCD24" s="720"/>
      <c r="SCE24" s="720"/>
      <c r="SCF24" s="720"/>
      <c r="SCG24" s="720"/>
      <c r="SCH24" s="720"/>
      <c r="SCI24" s="720"/>
      <c r="SCJ24" s="720"/>
      <c r="SCK24" s="720"/>
      <c r="SCL24" s="720"/>
      <c r="SCM24" s="720"/>
      <c r="SCN24" s="720"/>
      <c r="SCO24" s="720"/>
      <c r="SCP24" s="720"/>
      <c r="SCQ24" s="720"/>
      <c r="SCR24" s="720"/>
      <c r="SCS24" s="720"/>
      <c r="SCT24" s="720"/>
      <c r="SCU24" s="720"/>
      <c r="SCV24" s="720"/>
      <c r="SCW24" s="720"/>
      <c r="SCX24" s="720"/>
      <c r="SCY24" s="720"/>
      <c r="SCZ24" s="720"/>
      <c r="SDA24" s="720"/>
      <c r="SDB24" s="720"/>
      <c r="SDC24" s="720"/>
      <c r="SDD24" s="720"/>
      <c r="SDE24" s="720"/>
      <c r="SDF24" s="720"/>
      <c r="SDG24" s="720"/>
      <c r="SDH24" s="720"/>
      <c r="SDI24" s="720"/>
      <c r="SDJ24" s="720"/>
      <c r="SDK24" s="720"/>
      <c r="SDL24" s="720"/>
      <c r="SDM24" s="720"/>
      <c r="SDN24" s="720"/>
      <c r="SDO24" s="720"/>
      <c r="SDP24" s="720"/>
      <c r="SDQ24" s="720"/>
      <c r="SDR24" s="720"/>
      <c r="SDS24" s="720"/>
      <c r="SDT24" s="720"/>
      <c r="SDU24" s="720"/>
      <c r="SDV24" s="720"/>
      <c r="SDW24" s="720"/>
      <c r="SDX24" s="720"/>
      <c r="SDY24" s="720"/>
      <c r="SDZ24" s="720"/>
      <c r="SEA24" s="720"/>
      <c r="SEB24" s="720"/>
      <c r="SEC24" s="720"/>
      <c r="SED24" s="720"/>
      <c r="SEE24" s="720"/>
      <c r="SEF24" s="720"/>
      <c r="SEG24" s="720"/>
      <c r="SEH24" s="720"/>
      <c r="SEI24" s="720"/>
      <c r="SEJ24" s="720"/>
      <c r="SEK24" s="720"/>
      <c r="SEL24" s="720"/>
      <c r="SEM24" s="720"/>
      <c r="SEN24" s="720"/>
      <c r="SEO24" s="720"/>
      <c r="SEP24" s="720"/>
      <c r="SEQ24" s="720"/>
      <c r="SER24" s="720"/>
      <c r="SES24" s="720"/>
      <c r="SET24" s="720"/>
      <c r="SEU24" s="720"/>
      <c r="SEV24" s="720"/>
      <c r="SEW24" s="720"/>
      <c r="SEX24" s="720"/>
      <c r="SEY24" s="720"/>
      <c r="SEZ24" s="720"/>
      <c r="SFA24" s="720"/>
      <c r="SFB24" s="720"/>
      <c r="SFC24" s="720"/>
      <c r="SFD24" s="720"/>
      <c r="SFE24" s="720"/>
      <c r="SFF24" s="720"/>
      <c r="SFG24" s="720"/>
      <c r="SFH24" s="720"/>
      <c r="SFI24" s="720"/>
      <c r="SFJ24" s="720"/>
      <c r="SFK24" s="720"/>
      <c r="SFL24" s="720"/>
      <c r="SFM24" s="720"/>
      <c r="SFN24" s="720"/>
      <c r="SFO24" s="720"/>
      <c r="SFP24" s="720"/>
      <c r="SFQ24" s="720"/>
      <c r="SFR24" s="720"/>
      <c r="SFS24" s="720"/>
      <c r="SFT24" s="720"/>
      <c r="SFU24" s="720"/>
      <c r="SFV24" s="720"/>
      <c r="SFW24" s="720"/>
      <c r="SFX24" s="720"/>
      <c r="SFY24" s="720"/>
      <c r="SFZ24" s="720"/>
      <c r="SGA24" s="720"/>
      <c r="SGB24" s="720"/>
      <c r="SGC24" s="720"/>
      <c r="SGD24" s="720"/>
      <c r="SGE24" s="720"/>
      <c r="SGF24" s="720"/>
      <c r="SGG24" s="720"/>
      <c r="SGH24" s="720"/>
      <c r="SGI24" s="720"/>
      <c r="SGJ24" s="720"/>
      <c r="SGK24" s="720"/>
      <c r="SGL24" s="720"/>
      <c r="SGM24" s="720"/>
      <c r="SGN24" s="720"/>
      <c r="SGO24" s="720"/>
      <c r="SGP24" s="720"/>
      <c r="SGQ24" s="720"/>
      <c r="SGR24" s="720"/>
      <c r="SGS24" s="720"/>
      <c r="SGT24" s="720"/>
      <c r="SGU24" s="720"/>
      <c r="SGV24" s="720"/>
      <c r="SGW24" s="720"/>
      <c r="SGX24" s="720"/>
      <c r="SGY24" s="720"/>
      <c r="SGZ24" s="720"/>
      <c r="SHA24" s="720"/>
      <c r="SHB24" s="720"/>
      <c r="SHC24" s="720"/>
      <c r="SHD24" s="720"/>
      <c r="SHE24" s="720"/>
      <c r="SHF24" s="720"/>
      <c r="SHG24" s="720"/>
      <c r="SHH24" s="720"/>
      <c r="SHI24" s="720"/>
      <c r="SHJ24" s="720"/>
      <c r="SHK24" s="720"/>
      <c r="SHL24" s="720"/>
      <c r="SHM24" s="720"/>
      <c r="SHN24" s="720"/>
      <c r="SHO24" s="720"/>
      <c r="SHP24" s="720"/>
      <c r="SHQ24" s="720"/>
      <c r="SHR24" s="720"/>
      <c r="SHS24" s="720"/>
      <c r="SHT24" s="720"/>
      <c r="SHU24" s="720"/>
      <c r="SHV24" s="720"/>
      <c r="SHW24" s="720"/>
      <c r="SHX24" s="720"/>
      <c r="SHY24" s="720"/>
      <c r="SHZ24" s="720"/>
      <c r="SIA24" s="720"/>
      <c r="SIB24" s="720"/>
      <c r="SIC24" s="720"/>
      <c r="SID24" s="720"/>
      <c r="SIE24" s="720"/>
      <c r="SIF24" s="720"/>
      <c r="SIG24" s="720"/>
      <c r="SIH24" s="720"/>
      <c r="SII24" s="720"/>
      <c r="SIJ24" s="720"/>
      <c r="SIK24" s="720"/>
      <c r="SIL24" s="720"/>
      <c r="SIM24" s="720"/>
      <c r="SIN24" s="720"/>
      <c r="SIO24" s="720"/>
      <c r="SIP24" s="720"/>
      <c r="SIQ24" s="720"/>
      <c r="SIR24" s="720"/>
      <c r="SIS24" s="720"/>
      <c r="SIT24" s="720"/>
      <c r="SIU24" s="720"/>
      <c r="SIV24" s="720"/>
      <c r="SIW24" s="720"/>
      <c r="SIX24" s="720"/>
      <c r="SIY24" s="720"/>
      <c r="SIZ24" s="720"/>
      <c r="SJA24" s="720"/>
      <c r="SJB24" s="720"/>
      <c r="SJC24" s="720"/>
      <c r="SJD24" s="720"/>
      <c r="SJE24" s="720"/>
      <c r="SJF24" s="720"/>
      <c r="SJG24" s="720"/>
      <c r="SJH24" s="720"/>
      <c r="SJI24" s="720"/>
      <c r="SJJ24" s="720"/>
      <c r="SJK24" s="720"/>
      <c r="SJL24" s="720"/>
      <c r="SJM24" s="720"/>
      <c r="SJN24" s="720"/>
      <c r="SJO24" s="720"/>
      <c r="SJP24" s="720"/>
      <c r="SJQ24" s="720"/>
      <c r="SJR24" s="720"/>
      <c r="SJS24" s="720"/>
      <c r="SJT24" s="720"/>
      <c r="SJU24" s="720"/>
      <c r="SJV24" s="720"/>
      <c r="SJW24" s="720"/>
      <c r="SJX24" s="720"/>
      <c r="SJY24" s="720"/>
      <c r="SJZ24" s="720"/>
      <c r="SKA24" s="720"/>
      <c r="SKB24" s="720"/>
      <c r="SKC24" s="720"/>
      <c r="SKD24" s="720"/>
      <c r="SKE24" s="720"/>
      <c r="SKF24" s="720"/>
      <c r="SKG24" s="720"/>
      <c r="SKH24" s="720"/>
      <c r="SKI24" s="720"/>
      <c r="SKJ24" s="720"/>
      <c r="SKK24" s="720"/>
      <c r="SKL24" s="720"/>
      <c r="SKM24" s="720"/>
      <c r="SKN24" s="720"/>
      <c r="SKO24" s="720"/>
      <c r="SKP24" s="720"/>
      <c r="SKQ24" s="720"/>
      <c r="SKR24" s="720"/>
      <c r="SKS24" s="720"/>
      <c r="SKT24" s="720"/>
      <c r="SKU24" s="720"/>
      <c r="SKV24" s="720"/>
      <c r="SKW24" s="720"/>
      <c r="SKX24" s="720"/>
      <c r="SKY24" s="720"/>
      <c r="SKZ24" s="720"/>
      <c r="SLA24" s="720"/>
      <c r="SLB24" s="720"/>
      <c r="SLC24" s="720"/>
      <c r="SLD24" s="720"/>
      <c r="SLE24" s="720"/>
      <c r="SLF24" s="720"/>
      <c r="SLG24" s="720"/>
      <c r="SLH24" s="720"/>
      <c r="SLI24" s="720"/>
      <c r="SLJ24" s="720"/>
      <c r="SLK24" s="720"/>
      <c r="SLL24" s="720"/>
      <c r="SLM24" s="720"/>
      <c r="SLN24" s="720"/>
      <c r="SLO24" s="720"/>
      <c r="SLP24" s="720"/>
      <c r="SLQ24" s="720"/>
      <c r="SLR24" s="720"/>
      <c r="SLS24" s="720"/>
      <c r="SLT24" s="720"/>
      <c r="SLU24" s="720"/>
      <c r="SLV24" s="720"/>
      <c r="SLW24" s="720"/>
      <c r="SLX24" s="720"/>
      <c r="SLY24" s="720"/>
      <c r="SLZ24" s="720"/>
      <c r="SMA24" s="720"/>
      <c r="SMB24" s="720"/>
      <c r="SMC24" s="720"/>
      <c r="SMD24" s="720"/>
      <c r="SME24" s="720"/>
      <c r="SMF24" s="720"/>
      <c r="SMG24" s="720"/>
      <c r="SMH24" s="720"/>
      <c r="SMI24" s="720"/>
      <c r="SMJ24" s="720"/>
      <c r="SMK24" s="720"/>
      <c r="SML24" s="720"/>
      <c r="SMM24" s="720"/>
      <c r="SMN24" s="720"/>
      <c r="SMO24" s="720"/>
      <c r="SMP24" s="720"/>
      <c r="SMQ24" s="720"/>
      <c r="SMR24" s="720"/>
      <c r="SMS24" s="720"/>
      <c r="SMT24" s="720"/>
      <c r="SMU24" s="720"/>
      <c r="SMV24" s="720"/>
      <c r="SMW24" s="720"/>
      <c r="SMX24" s="720"/>
      <c r="SMY24" s="720"/>
      <c r="SMZ24" s="720"/>
      <c r="SNA24" s="720"/>
      <c r="SNB24" s="720"/>
      <c r="SNC24" s="720"/>
      <c r="SND24" s="720"/>
      <c r="SNE24" s="720"/>
      <c r="SNF24" s="720"/>
      <c r="SNG24" s="720"/>
      <c r="SNH24" s="720"/>
      <c r="SNI24" s="720"/>
      <c r="SNJ24" s="720"/>
      <c r="SNK24" s="720"/>
      <c r="SNL24" s="720"/>
      <c r="SNM24" s="720"/>
      <c r="SNN24" s="720"/>
      <c r="SNO24" s="720"/>
      <c r="SNP24" s="720"/>
      <c r="SNQ24" s="720"/>
      <c r="SNR24" s="720"/>
      <c r="SNS24" s="720"/>
      <c r="SNT24" s="720"/>
      <c r="SNU24" s="720"/>
      <c r="SNV24" s="720"/>
      <c r="SNW24" s="720"/>
      <c r="SNX24" s="720"/>
      <c r="SNY24" s="720"/>
      <c r="SNZ24" s="720"/>
      <c r="SOA24" s="720"/>
      <c r="SOB24" s="720"/>
      <c r="SOC24" s="720"/>
      <c r="SOD24" s="720"/>
      <c r="SOE24" s="720"/>
      <c r="SOF24" s="720"/>
      <c r="SOG24" s="720"/>
      <c r="SOH24" s="720"/>
      <c r="SOI24" s="720"/>
      <c r="SOJ24" s="720"/>
      <c r="SOK24" s="720"/>
      <c r="SOL24" s="720"/>
      <c r="SOM24" s="720"/>
      <c r="SON24" s="720"/>
      <c r="SOO24" s="720"/>
      <c r="SOP24" s="720"/>
      <c r="SOQ24" s="720"/>
      <c r="SOR24" s="720"/>
      <c r="SOS24" s="720"/>
      <c r="SOT24" s="720"/>
      <c r="SOU24" s="720"/>
      <c r="SOV24" s="720"/>
      <c r="SOW24" s="720"/>
      <c r="SOX24" s="720"/>
      <c r="SOY24" s="720"/>
      <c r="SOZ24" s="720"/>
      <c r="SPA24" s="720"/>
      <c r="SPB24" s="720"/>
      <c r="SPC24" s="720"/>
      <c r="SPD24" s="720"/>
      <c r="SPE24" s="720"/>
      <c r="SPF24" s="720"/>
      <c r="SPG24" s="720"/>
      <c r="SPH24" s="720"/>
      <c r="SPI24" s="720"/>
      <c r="SPJ24" s="720"/>
      <c r="SPK24" s="720"/>
      <c r="SPL24" s="720"/>
      <c r="SPM24" s="720"/>
      <c r="SPN24" s="720"/>
      <c r="SPO24" s="720"/>
      <c r="SPP24" s="720"/>
      <c r="SPQ24" s="720"/>
      <c r="SPR24" s="720"/>
      <c r="SPS24" s="720"/>
      <c r="SPT24" s="720"/>
      <c r="SPU24" s="720"/>
      <c r="SPV24" s="720"/>
      <c r="SPW24" s="720"/>
      <c r="SPX24" s="720"/>
      <c r="SPY24" s="720"/>
      <c r="SPZ24" s="720"/>
      <c r="SQA24" s="720"/>
      <c r="SQB24" s="720"/>
      <c r="SQC24" s="720"/>
      <c r="SQD24" s="720"/>
      <c r="SQE24" s="720"/>
      <c r="SQF24" s="720"/>
      <c r="SQG24" s="720"/>
      <c r="SQH24" s="720"/>
      <c r="SQI24" s="720"/>
      <c r="SQJ24" s="720"/>
      <c r="SQK24" s="720"/>
      <c r="SQL24" s="720"/>
      <c r="SQM24" s="720"/>
      <c r="SQN24" s="720"/>
      <c r="SQO24" s="720"/>
      <c r="SQP24" s="720"/>
      <c r="SQQ24" s="720"/>
      <c r="SQR24" s="720"/>
      <c r="SQS24" s="720"/>
      <c r="SQT24" s="720"/>
      <c r="SQU24" s="720"/>
      <c r="SQV24" s="720"/>
      <c r="SQW24" s="720"/>
      <c r="SQX24" s="720"/>
      <c r="SQY24" s="720"/>
      <c r="SQZ24" s="720"/>
      <c r="SRA24" s="720"/>
      <c r="SRB24" s="720"/>
      <c r="SRC24" s="720"/>
      <c r="SRD24" s="720"/>
      <c r="SRE24" s="720"/>
      <c r="SRF24" s="720"/>
      <c r="SRG24" s="720"/>
      <c r="SRH24" s="720"/>
      <c r="SRI24" s="720"/>
      <c r="SRJ24" s="720"/>
      <c r="SRK24" s="720"/>
      <c r="SRL24" s="720"/>
      <c r="SRM24" s="720"/>
      <c r="SRN24" s="720"/>
      <c r="SRO24" s="720"/>
      <c r="SRP24" s="720"/>
      <c r="SRQ24" s="720"/>
      <c r="SRR24" s="720"/>
      <c r="SRS24" s="720"/>
      <c r="SRT24" s="720"/>
      <c r="SRU24" s="720"/>
      <c r="SRV24" s="720"/>
      <c r="SRW24" s="720"/>
      <c r="SRX24" s="720"/>
      <c r="SRY24" s="720"/>
      <c r="SRZ24" s="720"/>
      <c r="SSA24" s="720"/>
      <c r="SSB24" s="720"/>
      <c r="SSC24" s="720"/>
      <c r="SSD24" s="720"/>
      <c r="SSE24" s="720"/>
      <c r="SSF24" s="720"/>
      <c r="SSG24" s="720"/>
      <c r="SSH24" s="720"/>
      <c r="SSI24" s="720"/>
      <c r="SSJ24" s="720"/>
      <c r="SSK24" s="720"/>
      <c r="SSL24" s="720"/>
      <c r="SSM24" s="720"/>
      <c r="SSN24" s="720"/>
      <c r="SSO24" s="720"/>
      <c r="SSP24" s="720"/>
      <c r="SSQ24" s="720"/>
      <c r="SSR24" s="720"/>
      <c r="SSS24" s="720"/>
      <c r="SST24" s="720"/>
      <c r="SSU24" s="720"/>
      <c r="SSV24" s="720"/>
      <c r="SSW24" s="720"/>
      <c r="SSX24" s="720"/>
      <c r="SSY24" s="720"/>
      <c r="SSZ24" s="720"/>
      <c r="STA24" s="720"/>
      <c r="STB24" s="720"/>
      <c r="STC24" s="720"/>
      <c r="STD24" s="720"/>
      <c r="STE24" s="720"/>
      <c r="STF24" s="720"/>
      <c r="STG24" s="720"/>
      <c r="STH24" s="720"/>
      <c r="STI24" s="720"/>
      <c r="STJ24" s="720"/>
      <c r="STK24" s="720"/>
      <c r="STL24" s="720"/>
      <c r="STM24" s="720"/>
      <c r="STN24" s="720"/>
      <c r="STO24" s="720"/>
      <c r="STP24" s="720"/>
      <c r="STQ24" s="720"/>
      <c r="STR24" s="720"/>
      <c r="STS24" s="720"/>
      <c r="STT24" s="720"/>
      <c r="STU24" s="720"/>
      <c r="STV24" s="720"/>
      <c r="STW24" s="720"/>
      <c r="STX24" s="720"/>
      <c r="STY24" s="720"/>
      <c r="STZ24" s="720"/>
      <c r="SUA24" s="720"/>
      <c r="SUB24" s="720"/>
      <c r="SUC24" s="720"/>
      <c r="SUD24" s="720"/>
      <c r="SUE24" s="720"/>
      <c r="SUF24" s="720"/>
      <c r="SUG24" s="720"/>
      <c r="SUH24" s="720"/>
      <c r="SUI24" s="720"/>
      <c r="SUJ24" s="720"/>
      <c r="SUK24" s="720"/>
      <c r="SUL24" s="720"/>
      <c r="SUM24" s="720"/>
      <c r="SUN24" s="720"/>
      <c r="SUO24" s="720"/>
      <c r="SUP24" s="720"/>
      <c r="SUQ24" s="720"/>
      <c r="SUR24" s="720"/>
      <c r="SUS24" s="720"/>
      <c r="SUT24" s="720"/>
      <c r="SUU24" s="720"/>
      <c r="SUV24" s="720"/>
      <c r="SUW24" s="720"/>
      <c r="SUX24" s="720"/>
      <c r="SUY24" s="720"/>
      <c r="SUZ24" s="720"/>
      <c r="SVA24" s="720"/>
      <c r="SVB24" s="720"/>
      <c r="SVC24" s="720"/>
      <c r="SVD24" s="720"/>
      <c r="SVE24" s="720"/>
      <c r="SVF24" s="720"/>
      <c r="SVG24" s="720"/>
      <c r="SVH24" s="720"/>
      <c r="SVI24" s="720"/>
      <c r="SVJ24" s="720"/>
      <c r="SVK24" s="720"/>
      <c r="SVL24" s="720"/>
      <c r="SVM24" s="720"/>
      <c r="SVN24" s="720"/>
      <c r="SVO24" s="720"/>
      <c r="SVP24" s="720"/>
      <c r="SVQ24" s="720"/>
      <c r="SVR24" s="720"/>
      <c r="SVS24" s="720"/>
      <c r="SVT24" s="720"/>
      <c r="SVU24" s="720"/>
      <c r="SVV24" s="720"/>
      <c r="SVW24" s="720"/>
      <c r="SVX24" s="720"/>
      <c r="SVY24" s="720"/>
      <c r="SVZ24" s="720"/>
      <c r="SWA24" s="720"/>
      <c r="SWB24" s="720"/>
      <c r="SWC24" s="720"/>
      <c r="SWD24" s="720"/>
      <c r="SWE24" s="720"/>
      <c r="SWF24" s="720"/>
      <c r="SWG24" s="720"/>
      <c r="SWH24" s="720"/>
      <c r="SWI24" s="720"/>
      <c r="SWJ24" s="720"/>
      <c r="SWK24" s="720"/>
      <c r="SWL24" s="720"/>
      <c r="SWM24" s="720"/>
      <c r="SWN24" s="720"/>
      <c r="SWO24" s="720"/>
      <c r="SWP24" s="720"/>
      <c r="SWQ24" s="720"/>
      <c r="SWR24" s="720"/>
      <c r="SWS24" s="720"/>
      <c r="SWT24" s="720"/>
      <c r="SWU24" s="720"/>
      <c r="SWV24" s="720"/>
      <c r="SWW24" s="720"/>
      <c r="SWX24" s="720"/>
      <c r="SWY24" s="720"/>
      <c r="SWZ24" s="720"/>
      <c r="SXA24" s="720"/>
      <c r="SXB24" s="720"/>
      <c r="SXC24" s="720"/>
      <c r="SXD24" s="720"/>
      <c r="SXE24" s="720"/>
      <c r="SXF24" s="720"/>
      <c r="SXG24" s="720"/>
      <c r="SXH24" s="720"/>
      <c r="SXI24" s="720"/>
      <c r="SXJ24" s="720"/>
      <c r="SXK24" s="720"/>
      <c r="SXL24" s="720"/>
      <c r="SXM24" s="720"/>
      <c r="SXN24" s="720"/>
      <c r="SXO24" s="720"/>
      <c r="SXP24" s="720"/>
      <c r="SXQ24" s="720"/>
      <c r="SXR24" s="720"/>
      <c r="SXS24" s="720"/>
      <c r="SXT24" s="720"/>
      <c r="SXU24" s="720"/>
      <c r="SXV24" s="720"/>
      <c r="SXW24" s="720"/>
      <c r="SXX24" s="720"/>
      <c r="SXY24" s="720"/>
      <c r="SXZ24" s="720"/>
      <c r="SYA24" s="720"/>
      <c r="SYB24" s="720"/>
      <c r="SYC24" s="720"/>
      <c r="SYD24" s="720"/>
      <c r="SYE24" s="720"/>
      <c r="SYF24" s="720"/>
      <c r="SYG24" s="720"/>
      <c r="SYH24" s="720"/>
      <c r="SYI24" s="720"/>
      <c r="SYJ24" s="720"/>
      <c r="SYK24" s="720"/>
      <c r="SYL24" s="720"/>
      <c r="SYM24" s="720"/>
      <c r="SYN24" s="720"/>
      <c r="SYO24" s="720"/>
      <c r="SYP24" s="720"/>
      <c r="SYQ24" s="720"/>
      <c r="SYR24" s="720"/>
      <c r="SYS24" s="720"/>
      <c r="SYT24" s="720"/>
      <c r="SYU24" s="720"/>
      <c r="SYV24" s="720"/>
      <c r="SYW24" s="720"/>
      <c r="SYX24" s="720"/>
      <c r="SYY24" s="720"/>
      <c r="SYZ24" s="720"/>
      <c r="SZA24" s="720"/>
      <c r="SZB24" s="720"/>
      <c r="SZC24" s="720"/>
      <c r="SZD24" s="720"/>
      <c r="SZE24" s="720"/>
      <c r="SZF24" s="720"/>
      <c r="SZG24" s="720"/>
      <c r="SZH24" s="720"/>
      <c r="SZI24" s="720"/>
      <c r="SZJ24" s="720"/>
      <c r="SZK24" s="720"/>
      <c r="SZL24" s="720"/>
      <c r="SZM24" s="720"/>
      <c r="SZN24" s="720"/>
      <c r="SZO24" s="720"/>
      <c r="SZP24" s="720"/>
      <c r="SZQ24" s="720"/>
      <c r="SZR24" s="720"/>
      <c r="SZS24" s="720"/>
      <c r="SZT24" s="720"/>
      <c r="SZU24" s="720"/>
      <c r="SZV24" s="720"/>
      <c r="SZW24" s="720"/>
      <c r="SZX24" s="720"/>
      <c r="SZY24" s="720"/>
      <c r="SZZ24" s="720"/>
      <c r="TAA24" s="720"/>
      <c r="TAB24" s="720"/>
      <c r="TAC24" s="720"/>
      <c r="TAD24" s="720"/>
      <c r="TAE24" s="720"/>
      <c r="TAF24" s="720"/>
      <c r="TAG24" s="720"/>
      <c r="TAH24" s="720"/>
      <c r="TAI24" s="720"/>
      <c r="TAJ24" s="720"/>
      <c r="TAK24" s="720"/>
      <c r="TAL24" s="720"/>
      <c r="TAM24" s="720"/>
      <c r="TAN24" s="720"/>
      <c r="TAO24" s="720"/>
      <c r="TAP24" s="720"/>
      <c r="TAQ24" s="720"/>
      <c r="TAR24" s="720"/>
      <c r="TAS24" s="720"/>
      <c r="TAT24" s="720"/>
      <c r="TAU24" s="720"/>
      <c r="TAV24" s="720"/>
      <c r="TAW24" s="720"/>
      <c r="TAX24" s="720"/>
      <c r="TAY24" s="720"/>
      <c r="TAZ24" s="720"/>
      <c r="TBA24" s="720"/>
      <c r="TBB24" s="720"/>
      <c r="TBC24" s="720"/>
      <c r="TBD24" s="720"/>
      <c r="TBE24" s="720"/>
      <c r="TBF24" s="720"/>
      <c r="TBG24" s="720"/>
      <c r="TBH24" s="720"/>
      <c r="TBI24" s="720"/>
      <c r="TBJ24" s="720"/>
      <c r="TBK24" s="720"/>
      <c r="TBL24" s="720"/>
      <c r="TBM24" s="720"/>
      <c r="TBN24" s="720"/>
      <c r="TBO24" s="720"/>
      <c r="TBP24" s="720"/>
      <c r="TBQ24" s="720"/>
      <c r="TBR24" s="720"/>
      <c r="TBS24" s="720"/>
      <c r="TBT24" s="720"/>
      <c r="TBU24" s="720"/>
      <c r="TBV24" s="720"/>
      <c r="TBW24" s="720"/>
      <c r="TBX24" s="720"/>
      <c r="TBY24" s="720"/>
      <c r="TBZ24" s="720"/>
      <c r="TCA24" s="720"/>
      <c r="TCB24" s="720"/>
      <c r="TCC24" s="720"/>
      <c r="TCD24" s="720"/>
      <c r="TCE24" s="720"/>
      <c r="TCF24" s="720"/>
      <c r="TCG24" s="720"/>
      <c r="TCH24" s="720"/>
      <c r="TCI24" s="720"/>
      <c r="TCJ24" s="720"/>
      <c r="TCK24" s="720"/>
      <c r="TCL24" s="720"/>
      <c r="TCM24" s="720"/>
      <c r="TCN24" s="720"/>
      <c r="TCO24" s="720"/>
      <c r="TCP24" s="720"/>
      <c r="TCQ24" s="720"/>
      <c r="TCR24" s="720"/>
      <c r="TCS24" s="720"/>
      <c r="TCT24" s="720"/>
      <c r="TCU24" s="720"/>
      <c r="TCV24" s="720"/>
      <c r="TCW24" s="720"/>
      <c r="TCX24" s="720"/>
      <c r="TCY24" s="720"/>
      <c r="TCZ24" s="720"/>
      <c r="TDA24" s="720"/>
      <c r="TDB24" s="720"/>
      <c r="TDC24" s="720"/>
      <c r="TDD24" s="720"/>
      <c r="TDE24" s="720"/>
      <c r="TDF24" s="720"/>
      <c r="TDG24" s="720"/>
      <c r="TDH24" s="720"/>
      <c r="TDI24" s="720"/>
      <c r="TDJ24" s="720"/>
      <c r="TDK24" s="720"/>
      <c r="TDL24" s="720"/>
      <c r="TDM24" s="720"/>
      <c r="TDN24" s="720"/>
      <c r="TDO24" s="720"/>
      <c r="TDP24" s="720"/>
      <c r="TDQ24" s="720"/>
      <c r="TDR24" s="720"/>
      <c r="TDS24" s="720"/>
      <c r="TDT24" s="720"/>
      <c r="TDU24" s="720"/>
      <c r="TDV24" s="720"/>
      <c r="TDW24" s="720"/>
      <c r="TDX24" s="720"/>
      <c r="TDY24" s="720"/>
      <c r="TDZ24" s="720"/>
      <c r="TEA24" s="720"/>
      <c r="TEB24" s="720"/>
      <c r="TEC24" s="720"/>
      <c r="TED24" s="720"/>
      <c r="TEE24" s="720"/>
      <c r="TEF24" s="720"/>
      <c r="TEG24" s="720"/>
      <c r="TEH24" s="720"/>
      <c r="TEI24" s="720"/>
      <c r="TEJ24" s="720"/>
      <c r="TEK24" s="720"/>
      <c r="TEL24" s="720"/>
      <c r="TEM24" s="720"/>
      <c r="TEN24" s="720"/>
      <c r="TEO24" s="720"/>
      <c r="TEP24" s="720"/>
      <c r="TEQ24" s="720"/>
      <c r="TER24" s="720"/>
      <c r="TES24" s="720"/>
      <c r="TET24" s="720"/>
      <c r="TEU24" s="720"/>
      <c r="TEV24" s="720"/>
      <c r="TEW24" s="720"/>
      <c r="TEX24" s="720"/>
      <c r="TEY24" s="720"/>
      <c r="TEZ24" s="720"/>
      <c r="TFA24" s="720"/>
      <c r="TFB24" s="720"/>
      <c r="TFC24" s="720"/>
      <c r="TFD24" s="720"/>
      <c r="TFE24" s="720"/>
      <c r="TFF24" s="720"/>
      <c r="TFG24" s="720"/>
      <c r="TFH24" s="720"/>
      <c r="TFI24" s="720"/>
      <c r="TFJ24" s="720"/>
      <c r="TFK24" s="720"/>
      <c r="TFL24" s="720"/>
      <c r="TFM24" s="720"/>
      <c r="TFN24" s="720"/>
      <c r="TFO24" s="720"/>
      <c r="TFP24" s="720"/>
      <c r="TFQ24" s="720"/>
      <c r="TFR24" s="720"/>
      <c r="TFS24" s="720"/>
      <c r="TFT24" s="720"/>
      <c r="TFU24" s="720"/>
      <c r="TFV24" s="720"/>
      <c r="TFW24" s="720"/>
      <c r="TFX24" s="720"/>
      <c r="TFY24" s="720"/>
      <c r="TFZ24" s="720"/>
      <c r="TGA24" s="720"/>
      <c r="TGB24" s="720"/>
      <c r="TGC24" s="720"/>
      <c r="TGD24" s="720"/>
      <c r="TGE24" s="720"/>
      <c r="TGF24" s="720"/>
      <c r="TGG24" s="720"/>
      <c r="TGH24" s="720"/>
      <c r="TGI24" s="720"/>
      <c r="TGJ24" s="720"/>
      <c r="TGK24" s="720"/>
      <c r="TGL24" s="720"/>
      <c r="TGM24" s="720"/>
      <c r="TGN24" s="720"/>
      <c r="TGO24" s="720"/>
      <c r="TGP24" s="720"/>
      <c r="TGQ24" s="720"/>
      <c r="TGR24" s="720"/>
      <c r="TGS24" s="720"/>
      <c r="TGT24" s="720"/>
      <c r="TGU24" s="720"/>
      <c r="TGV24" s="720"/>
      <c r="TGW24" s="720"/>
      <c r="TGX24" s="720"/>
      <c r="TGY24" s="720"/>
      <c r="TGZ24" s="720"/>
      <c r="THA24" s="720"/>
      <c r="THB24" s="720"/>
      <c r="THC24" s="720"/>
      <c r="THD24" s="720"/>
      <c r="THE24" s="720"/>
      <c r="THF24" s="720"/>
      <c r="THG24" s="720"/>
      <c r="THH24" s="720"/>
      <c r="THI24" s="720"/>
      <c r="THJ24" s="720"/>
      <c r="THK24" s="720"/>
      <c r="THL24" s="720"/>
      <c r="THM24" s="720"/>
      <c r="THN24" s="720"/>
      <c r="THO24" s="720"/>
      <c r="THP24" s="720"/>
      <c r="THQ24" s="720"/>
      <c r="THR24" s="720"/>
      <c r="THS24" s="720"/>
      <c r="THT24" s="720"/>
      <c r="THU24" s="720"/>
      <c r="THV24" s="720"/>
      <c r="THW24" s="720"/>
      <c r="THX24" s="720"/>
      <c r="THY24" s="720"/>
      <c r="THZ24" s="720"/>
      <c r="TIA24" s="720"/>
      <c r="TIB24" s="720"/>
      <c r="TIC24" s="720"/>
      <c r="TID24" s="720"/>
      <c r="TIE24" s="720"/>
      <c r="TIF24" s="720"/>
      <c r="TIG24" s="720"/>
      <c r="TIH24" s="720"/>
      <c r="TII24" s="720"/>
      <c r="TIJ24" s="720"/>
      <c r="TIK24" s="720"/>
      <c r="TIL24" s="720"/>
      <c r="TIM24" s="720"/>
      <c r="TIN24" s="720"/>
      <c r="TIO24" s="720"/>
      <c r="TIP24" s="720"/>
      <c r="TIQ24" s="720"/>
      <c r="TIR24" s="720"/>
      <c r="TIS24" s="720"/>
      <c r="TIT24" s="720"/>
      <c r="TIU24" s="720"/>
      <c r="TIV24" s="720"/>
      <c r="TIW24" s="720"/>
      <c r="TIX24" s="720"/>
      <c r="TIY24" s="720"/>
      <c r="TIZ24" s="720"/>
      <c r="TJA24" s="720"/>
      <c r="TJB24" s="720"/>
      <c r="TJC24" s="720"/>
      <c r="TJD24" s="720"/>
      <c r="TJE24" s="720"/>
      <c r="TJF24" s="720"/>
      <c r="TJG24" s="720"/>
      <c r="TJH24" s="720"/>
      <c r="TJI24" s="720"/>
      <c r="TJJ24" s="720"/>
      <c r="TJK24" s="720"/>
      <c r="TJL24" s="720"/>
      <c r="TJM24" s="720"/>
      <c r="TJN24" s="720"/>
      <c r="TJO24" s="720"/>
      <c r="TJP24" s="720"/>
      <c r="TJQ24" s="720"/>
      <c r="TJR24" s="720"/>
      <c r="TJS24" s="720"/>
      <c r="TJT24" s="720"/>
      <c r="TJU24" s="720"/>
      <c r="TJV24" s="720"/>
      <c r="TJW24" s="720"/>
      <c r="TJX24" s="720"/>
      <c r="TJY24" s="720"/>
      <c r="TJZ24" s="720"/>
      <c r="TKA24" s="720"/>
      <c r="TKB24" s="720"/>
      <c r="TKC24" s="720"/>
      <c r="TKD24" s="720"/>
      <c r="TKE24" s="720"/>
      <c r="TKF24" s="720"/>
      <c r="TKG24" s="720"/>
      <c r="TKH24" s="720"/>
      <c r="TKI24" s="720"/>
      <c r="TKJ24" s="720"/>
      <c r="TKK24" s="720"/>
      <c r="TKL24" s="720"/>
      <c r="TKM24" s="720"/>
      <c r="TKN24" s="720"/>
      <c r="TKO24" s="720"/>
      <c r="TKP24" s="720"/>
      <c r="TKQ24" s="720"/>
      <c r="TKR24" s="720"/>
      <c r="TKS24" s="720"/>
      <c r="TKT24" s="720"/>
      <c r="TKU24" s="720"/>
      <c r="TKV24" s="720"/>
      <c r="TKW24" s="720"/>
      <c r="TKX24" s="720"/>
      <c r="TKY24" s="720"/>
      <c r="TKZ24" s="720"/>
      <c r="TLA24" s="720"/>
      <c r="TLB24" s="720"/>
      <c r="TLC24" s="720"/>
      <c r="TLD24" s="720"/>
      <c r="TLE24" s="720"/>
      <c r="TLF24" s="720"/>
      <c r="TLG24" s="720"/>
      <c r="TLH24" s="720"/>
      <c r="TLI24" s="720"/>
      <c r="TLJ24" s="720"/>
      <c r="TLK24" s="720"/>
      <c r="TLL24" s="720"/>
      <c r="TLM24" s="720"/>
      <c r="TLN24" s="720"/>
      <c r="TLO24" s="720"/>
      <c r="TLP24" s="720"/>
      <c r="TLQ24" s="720"/>
      <c r="TLR24" s="720"/>
      <c r="TLS24" s="720"/>
      <c r="TLT24" s="720"/>
      <c r="TLU24" s="720"/>
      <c r="TLV24" s="720"/>
      <c r="TLW24" s="720"/>
      <c r="TLX24" s="720"/>
      <c r="TLY24" s="720"/>
      <c r="TLZ24" s="720"/>
      <c r="TMA24" s="720"/>
      <c r="TMB24" s="720"/>
      <c r="TMC24" s="720"/>
      <c r="TMD24" s="720"/>
      <c r="TME24" s="720"/>
      <c r="TMF24" s="720"/>
      <c r="TMG24" s="720"/>
      <c r="TMH24" s="720"/>
      <c r="TMI24" s="720"/>
      <c r="TMJ24" s="720"/>
      <c r="TMK24" s="720"/>
      <c r="TML24" s="720"/>
      <c r="TMM24" s="720"/>
      <c r="TMN24" s="720"/>
      <c r="TMO24" s="720"/>
      <c r="TMP24" s="720"/>
      <c r="TMQ24" s="720"/>
      <c r="TMR24" s="720"/>
      <c r="TMS24" s="720"/>
      <c r="TMT24" s="720"/>
      <c r="TMU24" s="720"/>
      <c r="TMV24" s="720"/>
      <c r="TMW24" s="720"/>
      <c r="TMX24" s="720"/>
      <c r="TMY24" s="720"/>
      <c r="TMZ24" s="720"/>
      <c r="TNA24" s="720"/>
      <c r="TNB24" s="720"/>
      <c r="TNC24" s="720"/>
      <c r="TND24" s="720"/>
      <c r="TNE24" s="720"/>
      <c r="TNF24" s="720"/>
      <c r="TNG24" s="720"/>
      <c r="TNH24" s="720"/>
      <c r="TNI24" s="720"/>
      <c r="TNJ24" s="720"/>
      <c r="TNK24" s="720"/>
      <c r="TNL24" s="720"/>
      <c r="TNM24" s="720"/>
      <c r="TNN24" s="720"/>
      <c r="TNO24" s="720"/>
      <c r="TNP24" s="720"/>
      <c r="TNQ24" s="720"/>
      <c r="TNR24" s="720"/>
      <c r="TNS24" s="720"/>
      <c r="TNT24" s="720"/>
      <c r="TNU24" s="720"/>
      <c r="TNV24" s="720"/>
      <c r="TNW24" s="720"/>
      <c r="TNX24" s="720"/>
      <c r="TNY24" s="720"/>
      <c r="TNZ24" s="720"/>
      <c r="TOA24" s="720"/>
      <c r="TOB24" s="720"/>
      <c r="TOC24" s="720"/>
      <c r="TOD24" s="720"/>
      <c r="TOE24" s="720"/>
      <c r="TOF24" s="720"/>
      <c r="TOG24" s="720"/>
      <c r="TOH24" s="720"/>
      <c r="TOI24" s="720"/>
      <c r="TOJ24" s="720"/>
      <c r="TOK24" s="720"/>
      <c r="TOL24" s="720"/>
      <c r="TOM24" s="720"/>
      <c r="TON24" s="720"/>
      <c r="TOO24" s="720"/>
      <c r="TOP24" s="720"/>
      <c r="TOQ24" s="720"/>
      <c r="TOR24" s="720"/>
      <c r="TOS24" s="720"/>
      <c r="TOT24" s="720"/>
      <c r="TOU24" s="720"/>
      <c r="TOV24" s="720"/>
      <c r="TOW24" s="720"/>
      <c r="TOX24" s="720"/>
      <c r="TOY24" s="720"/>
      <c r="TOZ24" s="720"/>
      <c r="TPA24" s="720"/>
      <c r="TPB24" s="720"/>
      <c r="TPC24" s="720"/>
      <c r="TPD24" s="720"/>
      <c r="TPE24" s="720"/>
      <c r="TPF24" s="720"/>
      <c r="TPG24" s="720"/>
      <c r="TPH24" s="720"/>
      <c r="TPI24" s="720"/>
      <c r="TPJ24" s="720"/>
      <c r="TPK24" s="720"/>
      <c r="TPL24" s="720"/>
      <c r="TPM24" s="720"/>
      <c r="TPN24" s="720"/>
      <c r="TPO24" s="720"/>
      <c r="TPP24" s="720"/>
      <c r="TPQ24" s="720"/>
      <c r="TPR24" s="720"/>
      <c r="TPS24" s="720"/>
      <c r="TPT24" s="720"/>
      <c r="TPU24" s="720"/>
      <c r="TPV24" s="720"/>
      <c r="TPW24" s="720"/>
      <c r="TPX24" s="720"/>
      <c r="TPY24" s="720"/>
      <c r="TPZ24" s="720"/>
      <c r="TQA24" s="720"/>
      <c r="TQB24" s="720"/>
      <c r="TQC24" s="720"/>
      <c r="TQD24" s="720"/>
      <c r="TQE24" s="720"/>
      <c r="TQF24" s="720"/>
      <c r="TQG24" s="720"/>
      <c r="TQH24" s="720"/>
      <c r="TQI24" s="720"/>
      <c r="TQJ24" s="720"/>
      <c r="TQK24" s="720"/>
      <c r="TQL24" s="720"/>
      <c r="TQM24" s="720"/>
      <c r="TQN24" s="720"/>
      <c r="TQO24" s="720"/>
      <c r="TQP24" s="720"/>
      <c r="TQQ24" s="720"/>
      <c r="TQR24" s="720"/>
      <c r="TQS24" s="720"/>
      <c r="TQT24" s="720"/>
      <c r="TQU24" s="720"/>
      <c r="TQV24" s="720"/>
      <c r="TQW24" s="720"/>
      <c r="TQX24" s="720"/>
      <c r="TQY24" s="720"/>
      <c r="TQZ24" s="720"/>
      <c r="TRA24" s="720"/>
      <c r="TRB24" s="720"/>
      <c r="TRC24" s="720"/>
      <c r="TRD24" s="720"/>
      <c r="TRE24" s="720"/>
      <c r="TRF24" s="720"/>
      <c r="TRG24" s="720"/>
      <c r="TRH24" s="720"/>
      <c r="TRI24" s="720"/>
      <c r="TRJ24" s="720"/>
      <c r="TRK24" s="720"/>
      <c r="TRL24" s="720"/>
      <c r="TRM24" s="720"/>
      <c r="TRN24" s="720"/>
      <c r="TRO24" s="720"/>
      <c r="TRP24" s="720"/>
      <c r="TRQ24" s="720"/>
      <c r="TRR24" s="720"/>
      <c r="TRS24" s="720"/>
      <c r="TRT24" s="720"/>
      <c r="TRU24" s="720"/>
      <c r="TRV24" s="720"/>
      <c r="TRW24" s="720"/>
      <c r="TRX24" s="720"/>
      <c r="TRY24" s="720"/>
      <c r="TRZ24" s="720"/>
      <c r="TSA24" s="720"/>
      <c r="TSB24" s="720"/>
      <c r="TSC24" s="720"/>
      <c r="TSD24" s="720"/>
      <c r="TSE24" s="720"/>
      <c r="TSF24" s="720"/>
      <c r="TSG24" s="720"/>
      <c r="TSH24" s="720"/>
      <c r="TSI24" s="720"/>
      <c r="TSJ24" s="720"/>
      <c r="TSK24" s="720"/>
      <c r="TSL24" s="720"/>
      <c r="TSM24" s="720"/>
      <c r="TSN24" s="720"/>
      <c r="TSO24" s="720"/>
      <c r="TSP24" s="720"/>
      <c r="TSQ24" s="720"/>
      <c r="TSR24" s="720"/>
      <c r="TSS24" s="720"/>
      <c r="TST24" s="720"/>
      <c r="TSU24" s="720"/>
      <c r="TSV24" s="720"/>
      <c r="TSW24" s="720"/>
      <c r="TSX24" s="720"/>
      <c r="TSY24" s="720"/>
      <c r="TSZ24" s="720"/>
      <c r="TTA24" s="720"/>
      <c r="TTB24" s="720"/>
      <c r="TTC24" s="720"/>
      <c r="TTD24" s="720"/>
      <c r="TTE24" s="720"/>
      <c r="TTF24" s="720"/>
      <c r="TTG24" s="720"/>
      <c r="TTH24" s="720"/>
      <c r="TTI24" s="720"/>
      <c r="TTJ24" s="720"/>
      <c r="TTK24" s="720"/>
      <c r="TTL24" s="720"/>
      <c r="TTM24" s="720"/>
      <c r="TTN24" s="720"/>
      <c r="TTO24" s="720"/>
      <c r="TTP24" s="720"/>
      <c r="TTQ24" s="720"/>
      <c r="TTR24" s="720"/>
      <c r="TTS24" s="720"/>
      <c r="TTT24" s="720"/>
      <c r="TTU24" s="720"/>
      <c r="TTV24" s="720"/>
      <c r="TTW24" s="720"/>
      <c r="TTX24" s="720"/>
      <c r="TTY24" s="720"/>
      <c r="TTZ24" s="720"/>
      <c r="TUA24" s="720"/>
      <c r="TUB24" s="720"/>
      <c r="TUC24" s="720"/>
      <c r="TUD24" s="720"/>
      <c r="TUE24" s="720"/>
      <c r="TUF24" s="720"/>
      <c r="TUG24" s="720"/>
      <c r="TUH24" s="720"/>
      <c r="TUI24" s="720"/>
      <c r="TUJ24" s="720"/>
      <c r="TUK24" s="720"/>
      <c r="TUL24" s="720"/>
      <c r="TUM24" s="720"/>
      <c r="TUN24" s="720"/>
      <c r="TUO24" s="720"/>
      <c r="TUP24" s="720"/>
      <c r="TUQ24" s="720"/>
      <c r="TUR24" s="720"/>
      <c r="TUS24" s="720"/>
      <c r="TUT24" s="720"/>
      <c r="TUU24" s="720"/>
      <c r="TUV24" s="720"/>
      <c r="TUW24" s="720"/>
      <c r="TUX24" s="720"/>
      <c r="TUY24" s="720"/>
      <c r="TUZ24" s="720"/>
      <c r="TVA24" s="720"/>
      <c r="TVB24" s="720"/>
      <c r="TVC24" s="720"/>
      <c r="TVD24" s="720"/>
      <c r="TVE24" s="720"/>
      <c r="TVF24" s="720"/>
      <c r="TVG24" s="720"/>
      <c r="TVH24" s="720"/>
      <c r="TVI24" s="720"/>
      <c r="TVJ24" s="720"/>
      <c r="TVK24" s="720"/>
      <c r="TVL24" s="720"/>
      <c r="TVM24" s="720"/>
      <c r="TVN24" s="720"/>
      <c r="TVO24" s="720"/>
      <c r="TVP24" s="720"/>
      <c r="TVQ24" s="720"/>
      <c r="TVR24" s="720"/>
      <c r="TVS24" s="720"/>
      <c r="TVT24" s="720"/>
      <c r="TVU24" s="720"/>
      <c r="TVV24" s="720"/>
      <c r="TVW24" s="720"/>
      <c r="TVX24" s="720"/>
      <c r="TVY24" s="720"/>
      <c r="TVZ24" s="720"/>
      <c r="TWA24" s="720"/>
      <c r="TWB24" s="720"/>
      <c r="TWC24" s="720"/>
      <c r="TWD24" s="720"/>
      <c r="TWE24" s="720"/>
      <c r="TWF24" s="720"/>
      <c r="TWG24" s="720"/>
      <c r="TWH24" s="720"/>
      <c r="TWI24" s="720"/>
      <c r="TWJ24" s="720"/>
      <c r="TWK24" s="720"/>
      <c r="TWL24" s="720"/>
      <c r="TWM24" s="720"/>
      <c r="TWN24" s="720"/>
      <c r="TWO24" s="720"/>
      <c r="TWP24" s="720"/>
      <c r="TWQ24" s="720"/>
      <c r="TWR24" s="720"/>
      <c r="TWS24" s="720"/>
      <c r="TWT24" s="720"/>
      <c r="TWU24" s="720"/>
      <c r="TWV24" s="720"/>
      <c r="TWW24" s="720"/>
      <c r="TWX24" s="720"/>
      <c r="TWY24" s="720"/>
      <c r="TWZ24" s="720"/>
      <c r="TXA24" s="720"/>
      <c r="TXB24" s="720"/>
      <c r="TXC24" s="720"/>
      <c r="TXD24" s="720"/>
      <c r="TXE24" s="720"/>
      <c r="TXF24" s="720"/>
      <c r="TXG24" s="720"/>
      <c r="TXH24" s="720"/>
      <c r="TXI24" s="720"/>
      <c r="TXJ24" s="720"/>
      <c r="TXK24" s="720"/>
      <c r="TXL24" s="720"/>
      <c r="TXM24" s="720"/>
      <c r="TXN24" s="720"/>
      <c r="TXO24" s="720"/>
      <c r="TXP24" s="720"/>
      <c r="TXQ24" s="720"/>
      <c r="TXR24" s="720"/>
      <c r="TXS24" s="720"/>
      <c r="TXT24" s="720"/>
      <c r="TXU24" s="720"/>
      <c r="TXV24" s="720"/>
      <c r="TXW24" s="720"/>
      <c r="TXX24" s="720"/>
      <c r="TXY24" s="720"/>
      <c r="TXZ24" s="720"/>
      <c r="TYA24" s="720"/>
      <c r="TYB24" s="720"/>
      <c r="TYC24" s="720"/>
      <c r="TYD24" s="720"/>
      <c r="TYE24" s="720"/>
      <c r="TYF24" s="720"/>
      <c r="TYG24" s="720"/>
      <c r="TYH24" s="720"/>
      <c r="TYI24" s="720"/>
      <c r="TYJ24" s="720"/>
      <c r="TYK24" s="720"/>
      <c r="TYL24" s="720"/>
      <c r="TYM24" s="720"/>
      <c r="TYN24" s="720"/>
      <c r="TYO24" s="720"/>
      <c r="TYP24" s="720"/>
      <c r="TYQ24" s="720"/>
      <c r="TYR24" s="720"/>
      <c r="TYS24" s="720"/>
      <c r="TYT24" s="720"/>
      <c r="TYU24" s="720"/>
      <c r="TYV24" s="720"/>
      <c r="TYW24" s="720"/>
      <c r="TYX24" s="720"/>
      <c r="TYY24" s="720"/>
      <c r="TYZ24" s="720"/>
      <c r="TZA24" s="720"/>
      <c r="TZB24" s="720"/>
      <c r="TZC24" s="720"/>
      <c r="TZD24" s="720"/>
      <c r="TZE24" s="720"/>
      <c r="TZF24" s="720"/>
      <c r="TZG24" s="720"/>
      <c r="TZH24" s="720"/>
      <c r="TZI24" s="720"/>
      <c r="TZJ24" s="720"/>
      <c r="TZK24" s="720"/>
      <c r="TZL24" s="720"/>
      <c r="TZM24" s="720"/>
      <c r="TZN24" s="720"/>
      <c r="TZO24" s="720"/>
      <c r="TZP24" s="720"/>
      <c r="TZQ24" s="720"/>
      <c r="TZR24" s="720"/>
      <c r="TZS24" s="720"/>
      <c r="TZT24" s="720"/>
      <c r="TZU24" s="720"/>
      <c r="TZV24" s="720"/>
      <c r="TZW24" s="720"/>
      <c r="TZX24" s="720"/>
      <c r="TZY24" s="720"/>
      <c r="TZZ24" s="720"/>
      <c r="UAA24" s="720"/>
      <c r="UAB24" s="720"/>
      <c r="UAC24" s="720"/>
      <c r="UAD24" s="720"/>
      <c r="UAE24" s="720"/>
      <c r="UAF24" s="720"/>
      <c r="UAG24" s="720"/>
      <c r="UAH24" s="720"/>
      <c r="UAI24" s="720"/>
      <c r="UAJ24" s="720"/>
      <c r="UAK24" s="720"/>
      <c r="UAL24" s="720"/>
      <c r="UAM24" s="720"/>
      <c r="UAN24" s="720"/>
      <c r="UAO24" s="720"/>
      <c r="UAP24" s="720"/>
      <c r="UAQ24" s="720"/>
      <c r="UAR24" s="720"/>
      <c r="UAS24" s="720"/>
      <c r="UAT24" s="720"/>
      <c r="UAU24" s="720"/>
      <c r="UAV24" s="720"/>
      <c r="UAW24" s="720"/>
      <c r="UAX24" s="720"/>
      <c r="UAY24" s="720"/>
      <c r="UAZ24" s="720"/>
      <c r="UBA24" s="720"/>
      <c r="UBB24" s="720"/>
      <c r="UBC24" s="720"/>
      <c r="UBD24" s="720"/>
      <c r="UBE24" s="720"/>
      <c r="UBF24" s="720"/>
      <c r="UBG24" s="720"/>
      <c r="UBH24" s="720"/>
      <c r="UBI24" s="720"/>
      <c r="UBJ24" s="720"/>
      <c r="UBK24" s="720"/>
      <c r="UBL24" s="720"/>
      <c r="UBM24" s="720"/>
      <c r="UBN24" s="720"/>
      <c r="UBO24" s="720"/>
      <c r="UBP24" s="720"/>
      <c r="UBQ24" s="720"/>
      <c r="UBR24" s="720"/>
      <c r="UBS24" s="720"/>
      <c r="UBT24" s="720"/>
      <c r="UBU24" s="720"/>
      <c r="UBV24" s="720"/>
      <c r="UBW24" s="720"/>
      <c r="UBX24" s="720"/>
      <c r="UBY24" s="720"/>
      <c r="UBZ24" s="720"/>
      <c r="UCA24" s="720"/>
      <c r="UCB24" s="720"/>
      <c r="UCC24" s="720"/>
      <c r="UCD24" s="720"/>
      <c r="UCE24" s="720"/>
      <c r="UCF24" s="720"/>
      <c r="UCG24" s="720"/>
      <c r="UCH24" s="720"/>
      <c r="UCI24" s="720"/>
      <c r="UCJ24" s="720"/>
      <c r="UCK24" s="720"/>
      <c r="UCL24" s="720"/>
      <c r="UCM24" s="720"/>
      <c r="UCN24" s="720"/>
      <c r="UCO24" s="720"/>
      <c r="UCP24" s="720"/>
      <c r="UCQ24" s="720"/>
      <c r="UCR24" s="720"/>
      <c r="UCS24" s="720"/>
      <c r="UCT24" s="720"/>
      <c r="UCU24" s="720"/>
      <c r="UCV24" s="720"/>
      <c r="UCW24" s="720"/>
      <c r="UCX24" s="720"/>
      <c r="UCY24" s="720"/>
      <c r="UCZ24" s="720"/>
      <c r="UDA24" s="720"/>
      <c r="UDB24" s="720"/>
      <c r="UDC24" s="720"/>
      <c r="UDD24" s="720"/>
      <c r="UDE24" s="720"/>
      <c r="UDF24" s="720"/>
      <c r="UDG24" s="720"/>
      <c r="UDH24" s="720"/>
      <c r="UDI24" s="720"/>
      <c r="UDJ24" s="720"/>
      <c r="UDK24" s="720"/>
      <c r="UDL24" s="720"/>
      <c r="UDM24" s="720"/>
      <c r="UDN24" s="720"/>
      <c r="UDO24" s="720"/>
      <c r="UDP24" s="720"/>
      <c r="UDQ24" s="720"/>
      <c r="UDR24" s="720"/>
      <c r="UDS24" s="720"/>
      <c r="UDT24" s="720"/>
      <c r="UDU24" s="720"/>
      <c r="UDV24" s="720"/>
      <c r="UDW24" s="720"/>
      <c r="UDX24" s="720"/>
      <c r="UDY24" s="720"/>
      <c r="UDZ24" s="720"/>
      <c r="UEA24" s="720"/>
      <c r="UEB24" s="720"/>
      <c r="UEC24" s="720"/>
      <c r="UED24" s="720"/>
      <c r="UEE24" s="720"/>
      <c r="UEF24" s="720"/>
      <c r="UEG24" s="720"/>
      <c r="UEH24" s="720"/>
      <c r="UEI24" s="720"/>
      <c r="UEJ24" s="720"/>
      <c r="UEK24" s="720"/>
      <c r="UEL24" s="720"/>
      <c r="UEM24" s="720"/>
      <c r="UEN24" s="720"/>
      <c r="UEO24" s="720"/>
      <c r="UEP24" s="720"/>
      <c r="UEQ24" s="720"/>
      <c r="UER24" s="720"/>
      <c r="UES24" s="720"/>
      <c r="UET24" s="720"/>
      <c r="UEU24" s="720"/>
      <c r="UEV24" s="720"/>
      <c r="UEW24" s="720"/>
      <c r="UEX24" s="720"/>
      <c r="UEY24" s="720"/>
      <c r="UEZ24" s="720"/>
      <c r="UFA24" s="720"/>
      <c r="UFB24" s="720"/>
      <c r="UFC24" s="720"/>
      <c r="UFD24" s="720"/>
      <c r="UFE24" s="720"/>
      <c r="UFF24" s="720"/>
      <c r="UFG24" s="720"/>
      <c r="UFH24" s="720"/>
      <c r="UFI24" s="720"/>
      <c r="UFJ24" s="720"/>
      <c r="UFK24" s="720"/>
      <c r="UFL24" s="720"/>
      <c r="UFM24" s="720"/>
      <c r="UFN24" s="720"/>
      <c r="UFO24" s="720"/>
      <c r="UFP24" s="720"/>
      <c r="UFQ24" s="720"/>
      <c r="UFR24" s="720"/>
      <c r="UFS24" s="720"/>
      <c r="UFT24" s="720"/>
      <c r="UFU24" s="720"/>
      <c r="UFV24" s="720"/>
      <c r="UFW24" s="720"/>
      <c r="UFX24" s="720"/>
      <c r="UFY24" s="720"/>
      <c r="UFZ24" s="720"/>
      <c r="UGA24" s="720"/>
      <c r="UGB24" s="720"/>
      <c r="UGC24" s="720"/>
      <c r="UGD24" s="720"/>
      <c r="UGE24" s="720"/>
      <c r="UGF24" s="720"/>
      <c r="UGG24" s="720"/>
      <c r="UGH24" s="720"/>
      <c r="UGI24" s="720"/>
      <c r="UGJ24" s="720"/>
      <c r="UGK24" s="720"/>
      <c r="UGL24" s="720"/>
      <c r="UGM24" s="720"/>
      <c r="UGN24" s="720"/>
      <c r="UGO24" s="720"/>
      <c r="UGP24" s="720"/>
      <c r="UGQ24" s="720"/>
      <c r="UGR24" s="720"/>
      <c r="UGS24" s="720"/>
      <c r="UGT24" s="720"/>
      <c r="UGU24" s="720"/>
      <c r="UGV24" s="720"/>
      <c r="UGW24" s="720"/>
      <c r="UGX24" s="720"/>
      <c r="UGY24" s="720"/>
      <c r="UGZ24" s="720"/>
      <c r="UHA24" s="720"/>
      <c r="UHB24" s="720"/>
      <c r="UHC24" s="720"/>
      <c r="UHD24" s="720"/>
      <c r="UHE24" s="720"/>
      <c r="UHF24" s="720"/>
      <c r="UHG24" s="720"/>
      <c r="UHH24" s="720"/>
      <c r="UHI24" s="720"/>
      <c r="UHJ24" s="720"/>
      <c r="UHK24" s="720"/>
      <c r="UHL24" s="720"/>
      <c r="UHM24" s="720"/>
      <c r="UHN24" s="720"/>
      <c r="UHO24" s="720"/>
      <c r="UHP24" s="720"/>
      <c r="UHQ24" s="720"/>
      <c r="UHR24" s="720"/>
      <c r="UHS24" s="720"/>
      <c r="UHT24" s="720"/>
      <c r="UHU24" s="720"/>
      <c r="UHV24" s="720"/>
      <c r="UHW24" s="720"/>
      <c r="UHX24" s="720"/>
      <c r="UHY24" s="720"/>
      <c r="UHZ24" s="720"/>
      <c r="UIA24" s="720"/>
      <c r="UIB24" s="720"/>
      <c r="UIC24" s="720"/>
      <c r="UID24" s="720"/>
      <c r="UIE24" s="720"/>
      <c r="UIF24" s="720"/>
      <c r="UIG24" s="720"/>
      <c r="UIH24" s="720"/>
      <c r="UII24" s="720"/>
      <c r="UIJ24" s="720"/>
      <c r="UIK24" s="720"/>
      <c r="UIL24" s="720"/>
      <c r="UIM24" s="720"/>
      <c r="UIN24" s="720"/>
      <c r="UIO24" s="720"/>
      <c r="UIP24" s="720"/>
      <c r="UIQ24" s="720"/>
      <c r="UIR24" s="720"/>
      <c r="UIS24" s="720"/>
      <c r="UIT24" s="720"/>
      <c r="UIU24" s="720"/>
      <c r="UIV24" s="720"/>
      <c r="UIW24" s="720"/>
      <c r="UIX24" s="720"/>
      <c r="UIY24" s="720"/>
      <c r="UIZ24" s="720"/>
      <c r="UJA24" s="720"/>
      <c r="UJB24" s="720"/>
      <c r="UJC24" s="720"/>
      <c r="UJD24" s="720"/>
      <c r="UJE24" s="720"/>
      <c r="UJF24" s="720"/>
      <c r="UJG24" s="720"/>
      <c r="UJH24" s="720"/>
      <c r="UJI24" s="720"/>
      <c r="UJJ24" s="720"/>
      <c r="UJK24" s="720"/>
      <c r="UJL24" s="720"/>
      <c r="UJM24" s="720"/>
      <c r="UJN24" s="720"/>
      <c r="UJO24" s="720"/>
      <c r="UJP24" s="720"/>
      <c r="UJQ24" s="720"/>
      <c r="UJR24" s="720"/>
      <c r="UJS24" s="720"/>
      <c r="UJT24" s="720"/>
      <c r="UJU24" s="720"/>
      <c r="UJV24" s="720"/>
      <c r="UJW24" s="720"/>
      <c r="UJX24" s="720"/>
      <c r="UJY24" s="720"/>
      <c r="UJZ24" s="720"/>
      <c r="UKA24" s="720"/>
      <c r="UKB24" s="720"/>
      <c r="UKC24" s="720"/>
      <c r="UKD24" s="720"/>
      <c r="UKE24" s="720"/>
      <c r="UKF24" s="720"/>
      <c r="UKG24" s="720"/>
      <c r="UKH24" s="720"/>
      <c r="UKI24" s="720"/>
      <c r="UKJ24" s="720"/>
      <c r="UKK24" s="720"/>
      <c r="UKL24" s="720"/>
      <c r="UKM24" s="720"/>
      <c r="UKN24" s="720"/>
      <c r="UKO24" s="720"/>
      <c r="UKP24" s="720"/>
      <c r="UKQ24" s="720"/>
      <c r="UKR24" s="720"/>
      <c r="UKS24" s="720"/>
      <c r="UKT24" s="720"/>
      <c r="UKU24" s="720"/>
      <c r="UKV24" s="720"/>
      <c r="UKW24" s="720"/>
      <c r="UKX24" s="720"/>
      <c r="UKY24" s="720"/>
      <c r="UKZ24" s="720"/>
      <c r="ULA24" s="720"/>
      <c r="ULB24" s="720"/>
      <c r="ULC24" s="720"/>
      <c r="ULD24" s="720"/>
      <c r="ULE24" s="720"/>
      <c r="ULF24" s="720"/>
      <c r="ULG24" s="720"/>
      <c r="ULH24" s="720"/>
      <c r="ULI24" s="720"/>
      <c r="ULJ24" s="720"/>
      <c r="ULK24" s="720"/>
      <c r="ULL24" s="720"/>
      <c r="ULM24" s="720"/>
      <c r="ULN24" s="720"/>
      <c r="ULO24" s="720"/>
      <c r="ULP24" s="720"/>
      <c r="ULQ24" s="720"/>
      <c r="ULR24" s="720"/>
      <c r="ULS24" s="720"/>
      <c r="ULT24" s="720"/>
      <c r="ULU24" s="720"/>
      <c r="ULV24" s="720"/>
      <c r="ULW24" s="720"/>
      <c r="ULX24" s="720"/>
      <c r="ULY24" s="720"/>
      <c r="ULZ24" s="720"/>
      <c r="UMA24" s="720"/>
      <c r="UMB24" s="720"/>
      <c r="UMC24" s="720"/>
      <c r="UMD24" s="720"/>
      <c r="UME24" s="720"/>
      <c r="UMF24" s="720"/>
      <c r="UMG24" s="720"/>
      <c r="UMH24" s="720"/>
      <c r="UMI24" s="720"/>
      <c r="UMJ24" s="720"/>
      <c r="UMK24" s="720"/>
      <c r="UML24" s="720"/>
      <c r="UMM24" s="720"/>
      <c r="UMN24" s="720"/>
      <c r="UMO24" s="720"/>
      <c r="UMP24" s="720"/>
      <c r="UMQ24" s="720"/>
      <c r="UMR24" s="720"/>
      <c r="UMS24" s="720"/>
      <c r="UMT24" s="720"/>
      <c r="UMU24" s="720"/>
      <c r="UMV24" s="720"/>
      <c r="UMW24" s="720"/>
      <c r="UMX24" s="720"/>
      <c r="UMY24" s="720"/>
      <c r="UMZ24" s="720"/>
      <c r="UNA24" s="720"/>
      <c r="UNB24" s="720"/>
      <c r="UNC24" s="720"/>
      <c r="UND24" s="720"/>
      <c r="UNE24" s="720"/>
      <c r="UNF24" s="720"/>
      <c r="UNG24" s="720"/>
      <c r="UNH24" s="720"/>
      <c r="UNI24" s="720"/>
      <c r="UNJ24" s="720"/>
      <c r="UNK24" s="720"/>
      <c r="UNL24" s="720"/>
      <c r="UNM24" s="720"/>
      <c r="UNN24" s="720"/>
      <c r="UNO24" s="720"/>
      <c r="UNP24" s="720"/>
      <c r="UNQ24" s="720"/>
      <c r="UNR24" s="720"/>
      <c r="UNS24" s="720"/>
      <c r="UNT24" s="720"/>
      <c r="UNU24" s="720"/>
      <c r="UNV24" s="720"/>
      <c r="UNW24" s="720"/>
      <c r="UNX24" s="720"/>
      <c r="UNY24" s="720"/>
      <c r="UNZ24" s="720"/>
      <c r="UOA24" s="720"/>
      <c r="UOB24" s="720"/>
      <c r="UOC24" s="720"/>
      <c r="UOD24" s="720"/>
      <c r="UOE24" s="720"/>
      <c r="UOF24" s="720"/>
      <c r="UOG24" s="720"/>
      <c r="UOH24" s="720"/>
      <c r="UOI24" s="720"/>
      <c r="UOJ24" s="720"/>
      <c r="UOK24" s="720"/>
      <c r="UOL24" s="720"/>
      <c r="UOM24" s="720"/>
      <c r="UON24" s="720"/>
      <c r="UOO24" s="720"/>
      <c r="UOP24" s="720"/>
      <c r="UOQ24" s="720"/>
      <c r="UOR24" s="720"/>
      <c r="UOS24" s="720"/>
      <c r="UOT24" s="720"/>
      <c r="UOU24" s="720"/>
      <c r="UOV24" s="720"/>
      <c r="UOW24" s="720"/>
      <c r="UOX24" s="720"/>
      <c r="UOY24" s="720"/>
      <c r="UOZ24" s="720"/>
      <c r="UPA24" s="720"/>
      <c r="UPB24" s="720"/>
      <c r="UPC24" s="720"/>
      <c r="UPD24" s="720"/>
      <c r="UPE24" s="720"/>
      <c r="UPF24" s="720"/>
      <c r="UPG24" s="720"/>
      <c r="UPH24" s="720"/>
      <c r="UPI24" s="720"/>
      <c r="UPJ24" s="720"/>
      <c r="UPK24" s="720"/>
      <c r="UPL24" s="720"/>
      <c r="UPM24" s="720"/>
      <c r="UPN24" s="720"/>
      <c r="UPO24" s="720"/>
      <c r="UPP24" s="720"/>
      <c r="UPQ24" s="720"/>
      <c r="UPR24" s="720"/>
      <c r="UPS24" s="720"/>
      <c r="UPT24" s="720"/>
      <c r="UPU24" s="720"/>
      <c r="UPV24" s="720"/>
      <c r="UPW24" s="720"/>
      <c r="UPX24" s="720"/>
      <c r="UPY24" s="720"/>
      <c r="UPZ24" s="720"/>
      <c r="UQA24" s="720"/>
      <c r="UQB24" s="720"/>
      <c r="UQC24" s="720"/>
      <c r="UQD24" s="720"/>
      <c r="UQE24" s="720"/>
      <c r="UQF24" s="720"/>
      <c r="UQG24" s="720"/>
      <c r="UQH24" s="720"/>
      <c r="UQI24" s="720"/>
      <c r="UQJ24" s="720"/>
      <c r="UQK24" s="720"/>
      <c r="UQL24" s="720"/>
      <c r="UQM24" s="720"/>
      <c r="UQN24" s="720"/>
      <c r="UQO24" s="720"/>
      <c r="UQP24" s="720"/>
      <c r="UQQ24" s="720"/>
      <c r="UQR24" s="720"/>
      <c r="UQS24" s="720"/>
      <c r="UQT24" s="720"/>
      <c r="UQU24" s="720"/>
      <c r="UQV24" s="720"/>
      <c r="UQW24" s="720"/>
      <c r="UQX24" s="720"/>
      <c r="UQY24" s="720"/>
      <c r="UQZ24" s="720"/>
      <c r="URA24" s="720"/>
      <c r="URB24" s="720"/>
      <c r="URC24" s="720"/>
      <c r="URD24" s="720"/>
      <c r="URE24" s="720"/>
      <c r="URF24" s="720"/>
      <c r="URG24" s="720"/>
      <c r="URH24" s="720"/>
      <c r="URI24" s="720"/>
      <c r="URJ24" s="720"/>
      <c r="URK24" s="720"/>
      <c r="URL24" s="720"/>
      <c r="URM24" s="720"/>
      <c r="URN24" s="720"/>
      <c r="URO24" s="720"/>
      <c r="URP24" s="720"/>
      <c r="URQ24" s="720"/>
      <c r="URR24" s="720"/>
      <c r="URS24" s="720"/>
      <c r="URT24" s="720"/>
      <c r="URU24" s="720"/>
      <c r="URV24" s="720"/>
      <c r="URW24" s="720"/>
      <c r="URX24" s="720"/>
      <c r="URY24" s="720"/>
      <c r="URZ24" s="720"/>
      <c r="USA24" s="720"/>
      <c r="USB24" s="720"/>
      <c r="USC24" s="720"/>
      <c r="USD24" s="720"/>
      <c r="USE24" s="720"/>
      <c r="USF24" s="720"/>
      <c r="USG24" s="720"/>
      <c r="USH24" s="720"/>
      <c r="USI24" s="720"/>
      <c r="USJ24" s="720"/>
      <c r="USK24" s="720"/>
      <c r="USL24" s="720"/>
      <c r="USM24" s="720"/>
      <c r="USN24" s="720"/>
      <c r="USO24" s="720"/>
      <c r="USP24" s="720"/>
      <c r="USQ24" s="720"/>
      <c r="USR24" s="720"/>
      <c r="USS24" s="720"/>
      <c r="UST24" s="720"/>
      <c r="USU24" s="720"/>
      <c r="USV24" s="720"/>
      <c r="USW24" s="720"/>
      <c r="USX24" s="720"/>
      <c r="USY24" s="720"/>
      <c r="USZ24" s="720"/>
      <c r="UTA24" s="720"/>
      <c r="UTB24" s="720"/>
      <c r="UTC24" s="720"/>
      <c r="UTD24" s="720"/>
      <c r="UTE24" s="720"/>
      <c r="UTF24" s="720"/>
      <c r="UTG24" s="720"/>
      <c r="UTH24" s="720"/>
      <c r="UTI24" s="720"/>
      <c r="UTJ24" s="720"/>
      <c r="UTK24" s="720"/>
      <c r="UTL24" s="720"/>
      <c r="UTM24" s="720"/>
      <c r="UTN24" s="720"/>
      <c r="UTO24" s="720"/>
      <c r="UTP24" s="720"/>
      <c r="UTQ24" s="720"/>
      <c r="UTR24" s="720"/>
      <c r="UTS24" s="720"/>
      <c r="UTT24" s="720"/>
      <c r="UTU24" s="720"/>
      <c r="UTV24" s="720"/>
      <c r="UTW24" s="720"/>
      <c r="UTX24" s="720"/>
      <c r="UTY24" s="720"/>
      <c r="UTZ24" s="720"/>
      <c r="UUA24" s="720"/>
      <c r="UUB24" s="720"/>
      <c r="UUC24" s="720"/>
      <c r="UUD24" s="720"/>
      <c r="UUE24" s="720"/>
      <c r="UUF24" s="720"/>
      <c r="UUG24" s="720"/>
      <c r="UUH24" s="720"/>
      <c r="UUI24" s="720"/>
      <c r="UUJ24" s="720"/>
      <c r="UUK24" s="720"/>
      <c r="UUL24" s="720"/>
      <c r="UUM24" s="720"/>
      <c r="UUN24" s="720"/>
      <c r="UUO24" s="720"/>
      <c r="UUP24" s="720"/>
      <c r="UUQ24" s="720"/>
      <c r="UUR24" s="720"/>
      <c r="UUS24" s="720"/>
      <c r="UUT24" s="720"/>
      <c r="UUU24" s="720"/>
      <c r="UUV24" s="720"/>
      <c r="UUW24" s="720"/>
      <c r="UUX24" s="720"/>
      <c r="UUY24" s="720"/>
      <c r="UUZ24" s="720"/>
      <c r="UVA24" s="720"/>
      <c r="UVB24" s="720"/>
      <c r="UVC24" s="720"/>
      <c r="UVD24" s="720"/>
      <c r="UVE24" s="720"/>
      <c r="UVF24" s="720"/>
      <c r="UVG24" s="720"/>
      <c r="UVH24" s="720"/>
      <c r="UVI24" s="720"/>
      <c r="UVJ24" s="720"/>
      <c r="UVK24" s="720"/>
      <c r="UVL24" s="720"/>
      <c r="UVM24" s="720"/>
      <c r="UVN24" s="720"/>
      <c r="UVO24" s="720"/>
      <c r="UVP24" s="720"/>
      <c r="UVQ24" s="720"/>
      <c r="UVR24" s="720"/>
      <c r="UVS24" s="720"/>
      <c r="UVT24" s="720"/>
      <c r="UVU24" s="720"/>
      <c r="UVV24" s="720"/>
      <c r="UVW24" s="720"/>
      <c r="UVX24" s="720"/>
      <c r="UVY24" s="720"/>
      <c r="UVZ24" s="720"/>
      <c r="UWA24" s="720"/>
      <c r="UWB24" s="720"/>
      <c r="UWC24" s="720"/>
      <c r="UWD24" s="720"/>
      <c r="UWE24" s="720"/>
      <c r="UWF24" s="720"/>
      <c r="UWG24" s="720"/>
      <c r="UWH24" s="720"/>
      <c r="UWI24" s="720"/>
      <c r="UWJ24" s="720"/>
      <c r="UWK24" s="720"/>
      <c r="UWL24" s="720"/>
      <c r="UWM24" s="720"/>
      <c r="UWN24" s="720"/>
      <c r="UWO24" s="720"/>
      <c r="UWP24" s="720"/>
      <c r="UWQ24" s="720"/>
      <c r="UWR24" s="720"/>
      <c r="UWS24" s="720"/>
      <c r="UWT24" s="720"/>
      <c r="UWU24" s="720"/>
      <c r="UWV24" s="720"/>
      <c r="UWW24" s="720"/>
      <c r="UWX24" s="720"/>
      <c r="UWY24" s="720"/>
      <c r="UWZ24" s="720"/>
      <c r="UXA24" s="720"/>
      <c r="UXB24" s="720"/>
      <c r="UXC24" s="720"/>
      <c r="UXD24" s="720"/>
      <c r="UXE24" s="720"/>
      <c r="UXF24" s="720"/>
      <c r="UXG24" s="720"/>
      <c r="UXH24" s="720"/>
      <c r="UXI24" s="720"/>
      <c r="UXJ24" s="720"/>
      <c r="UXK24" s="720"/>
      <c r="UXL24" s="720"/>
      <c r="UXM24" s="720"/>
      <c r="UXN24" s="720"/>
      <c r="UXO24" s="720"/>
      <c r="UXP24" s="720"/>
      <c r="UXQ24" s="720"/>
      <c r="UXR24" s="720"/>
      <c r="UXS24" s="720"/>
      <c r="UXT24" s="720"/>
      <c r="UXU24" s="720"/>
      <c r="UXV24" s="720"/>
      <c r="UXW24" s="720"/>
      <c r="UXX24" s="720"/>
      <c r="UXY24" s="720"/>
      <c r="UXZ24" s="720"/>
      <c r="UYA24" s="720"/>
      <c r="UYB24" s="720"/>
      <c r="UYC24" s="720"/>
      <c r="UYD24" s="720"/>
      <c r="UYE24" s="720"/>
      <c r="UYF24" s="720"/>
      <c r="UYG24" s="720"/>
      <c r="UYH24" s="720"/>
      <c r="UYI24" s="720"/>
      <c r="UYJ24" s="720"/>
      <c r="UYK24" s="720"/>
      <c r="UYL24" s="720"/>
      <c r="UYM24" s="720"/>
      <c r="UYN24" s="720"/>
      <c r="UYO24" s="720"/>
      <c r="UYP24" s="720"/>
      <c r="UYQ24" s="720"/>
      <c r="UYR24" s="720"/>
      <c r="UYS24" s="720"/>
      <c r="UYT24" s="720"/>
      <c r="UYU24" s="720"/>
      <c r="UYV24" s="720"/>
      <c r="UYW24" s="720"/>
      <c r="UYX24" s="720"/>
      <c r="UYY24" s="720"/>
      <c r="UYZ24" s="720"/>
      <c r="UZA24" s="720"/>
      <c r="UZB24" s="720"/>
      <c r="UZC24" s="720"/>
      <c r="UZD24" s="720"/>
      <c r="UZE24" s="720"/>
      <c r="UZF24" s="720"/>
      <c r="UZG24" s="720"/>
      <c r="UZH24" s="720"/>
      <c r="UZI24" s="720"/>
      <c r="UZJ24" s="720"/>
      <c r="UZK24" s="720"/>
      <c r="UZL24" s="720"/>
      <c r="UZM24" s="720"/>
      <c r="UZN24" s="720"/>
      <c r="UZO24" s="720"/>
      <c r="UZP24" s="720"/>
      <c r="UZQ24" s="720"/>
      <c r="UZR24" s="720"/>
      <c r="UZS24" s="720"/>
      <c r="UZT24" s="720"/>
      <c r="UZU24" s="720"/>
      <c r="UZV24" s="720"/>
      <c r="UZW24" s="720"/>
      <c r="UZX24" s="720"/>
      <c r="UZY24" s="720"/>
      <c r="UZZ24" s="720"/>
      <c r="VAA24" s="720"/>
      <c r="VAB24" s="720"/>
      <c r="VAC24" s="720"/>
      <c r="VAD24" s="720"/>
      <c r="VAE24" s="720"/>
      <c r="VAF24" s="720"/>
      <c r="VAG24" s="720"/>
      <c r="VAH24" s="720"/>
      <c r="VAI24" s="720"/>
      <c r="VAJ24" s="720"/>
      <c r="VAK24" s="720"/>
      <c r="VAL24" s="720"/>
      <c r="VAM24" s="720"/>
      <c r="VAN24" s="720"/>
      <c r="VAO24" s="720"/>
      <c r="VAP24" s="720"/>
      <c r="VAQ24" s="720"/>
      <c r="VAR24" s="720"/>
      <c r="VAS24" s="720"/>
      <c r="VAT24" s="720"/>
      <c r="VAU24" s="720"/>
      <c r="VAV24" s="720"/>
      <c r="VAW24" s="720"/>
      <c r="VAX24" s="720"/>
      <c r="VAY24" s="720"/>
      <c r="VAZ24" s="720"/>
      <c r="VBA24" s="720"/>
      <c r="VBB24" s="720"/>
      <c r="VBC24" s="720"/>
      <c r="VBD24" s="720"/>
      <c r="VBE24" s="720"/>
      <c r="VBF24" s="720"/>
      <c r="VBG24" s="720"/>
      <c r="VBH24" s="720"/>
      <c r="VBI24" s="720"/>
      <c r="VBJ24" s="720"/>
      <c r="VBK24" s="720"/>
      <c r="VBL24" s="720"/>
      <c r="VBM24" s="720"/>
      <c r="VBN24" s="720"/>
      <c r="VBO24" s="720"/>
      <c r="VBP24" s="720"/>
      <c r="VBQ24" s="720"/>
      <c r="VBR24" s="720"/>
      <c r="VBS24" s="720"/>
      <c r="VBT24" s="720"/>
      <c r="VBU24" s="720"/>
      <c r="VBV24" s="720"/>
      <c r="VBW24" s="720"/>
      <c r="VBX24" s="720"/>
      <c r="VBY24" s="720"/>
      <c r="VBZ24" s="720"/>
      <c r="VCA24" s="720"/>
      <c r="VCB24" s="720"/>
      <c r="VCC24" s="720"/>
      <c r="VCD24" s="720"/>
      <c r="VCE24" s="720"/>
      <c r="VCF24" s="720"/>
      <c r="VCG24" s="720"/>
      <c r="VCH24" s="720"/>
      <c r="VCI24" s="720"/>
      <c r="VCJ24" s="720"/>
      <c r="VCK24" s="720"/>
      <c r="VCL24" s="720"/>
      <c r="VCM24" s="720"/>
      <c r="VCN24" s="720"/>
      <c r="VCO24" s="720"/>
      <c r="VCP24" s="720"/>
      <c r="VCQ24" s="720"/>
      <c r="VCR24" s="720"/>
      <c r="VCS24" s="720"/>
      <c r="VCT24" s="720"/>
      <c r="VCU24" s="720"/>
      <c r="VCV24" s="720"/>
      <c r="VCW24" s="720"/>
      <c r="VCX24" s="720"/>
      <c r="VCY24" s="720"/>
      <c r="VCZ24" s="720"/>
      <c r="VDA24" s="720"/>
      <c r="VDB24" s="720"/>
      <c r="VDC24" s="720"/>
      <c r="VDD24" s="720"/>
      <c r="VDE24" s="720"/>
      <c r="VDF24" s="720"/>
      <c r="VDG24" s="720"/>
      <c r="VDH24" s="720"/>
      <c r="VDI24" s="720"/>
      <c r="VDJ24" s="720"/>
      <c r="VDK24" s="720"/>
      <c r="VDL24" s="720"/>
      <c r="VDM24" s="720"/>
      <c r="VDN24" s="720"/>
      <c r="VDO24" s="720"/>
      <c r="VDP24" s="720"/>
      <c r="VDQ24" s="720"/>
      <c r="VDR24" s="720"/>
      <c r="VDS24" s="720"/>
      <c r="VDT24" s="720"/>
      <c r="VDU24" s="720"/>
      <c r="VDV24" s="720"/>
      <c r="VDW24" s="720"/>
      <c r="VDX24" s="720"/>
      <c r="VDY24" s="720"/>
      <c r="VDZ24" s="720"/>
      <c r="VEA24" s="720"/>
      <c r="VEB24" s="720"/>
      <c r="VEC24" s="720"/>
      <c r="VED24" s="720"/>
      <c r="VEE24" s="720"/>
      <c r="VEF24" s="720"/>
      <c r="VEG24" s="720"/>
      <c r="VEH24" s="720"/>
      <c r="VEI24" s="720"/>
      <c r="VEJ24" s="720"/>
      <c r="VEK24" s="720"/>
      <c r="VEL24" s="720"/>
      <c r="VEM24" s="720"/>
      <c r="VEN24" s="720"/>
      <c r="VEO24" s="720"/>
      <c r="VEP24" s="720"/>
      <c r="VEQ24" s="720"/>
      <c r="VER24" s="720"/>
      <c r="VES24" s="720"/>
      <c r="VET24" s="720"/>
      <c r="VEU24" s="720"/>
      <c r="VEV24" s="720"/>
      <c r="VEW24" s="720"/>
      <c r="VEX24" s="720"/>
      <c r="VEY24" s="720"/>
      <c r="VEZ24" s="720"/>
      <c r="VFA24" s="720"/>
      <c r="VFB24" s="720"/>
      <c r="VFC24" s="720"/>
      <c r="VFD24" s="720"/>
      <c r="VFE24" s="720"/>
      <c r="VFF24" s="720"/>
      <c r="VFG24" s="720"/>
      <c r="VFH24" s="720"/>
      <c r="VFI24" s="720"/>
      <c r="VFJ24" s="720"/>
      <c r="VFK24" s="720"/>
      <c r="VFL24" s="720"/>
      <c r="VFM24" s="720"/>
      <c r="VFN24" s="720"/>
      <c r="VFO24" s="720"/>
      <c r="VFP24" s="720"/>
      <c r="VFQ24" s="720"/>
      <c r="VFR24" s="720"/>
      <c r="VFS24" s="720"/>
      <c r="VFT24" s="720"/>
      <c r="VFU24" s="720"/>
      <c r="VFV24" s="720"/>
      <c r="VFW24" s="720"/>
      <c r="VFX24" s="720"/>
      <c r="VFY24" s="720"/>
      <c r="VFZ24" s="720"/>
      <c r="VGA24" s="720"/>
      <c r="VGB24" s="720"/>
      <c r="VGC24" s="720"/>
      <c r="VGD24" s="720"/>
      <c r="VGE24" s="720"/>
      <c r="VGF24" s="720"/>
      <c r="VGG24" s="720"/>
      <c r="VGH24" s="720"/>
      <c r="VGI24" s="720"/>
      <c r="VGJ24" s="720"/>
      <c r="VGK24" s="720"/>
      <c r="VGL24" s="720"/>
      <c r="VGM24" s="720"/>
      <c r="VGN24" s="720"/>
      <c r="VGO24" s="720"/>
      <c r="VGP24" s="720"/>
      <c r="VGQ24" s="720"/>
      <c r="VGR24" s="720"/>
      <c r="VGS24" s="720"/>
      <c r="VGT24" s="720"/>
      <c r="VGU24" s="720"/>
      <c r="VGV24" s="720"/>
      <c r="VGW24" s="720"/>
      <c r="VGX24" s="720"/>
      <c r="VGY24" s="720"/>
      <c r="VGZ24" s="720"/>
      <c r="VHA24" s="720"/>
      <c r="VHB24" s="720"/>
      <c r="VHC24" s="720"/>
      <c r="VHD24" s="720"/>
      <c r="VHE24" s="720"/>
      <c r="VHF24" s="720"/>
      <c r="VHG24" s="720"/>
      <c r="VHH24" s="720"/>
      <c r="VHI24" s="720"/>
      <c r="VHJ24" s="720"/>
      <c r="VHK24" s="720"/>
      <c r="VHL24" s="720"/>
      <c r="VHM24" s="720"/>
      <c r="VHN24" s="720"/>
      <c r="VHO24" s="720"/>
      <c r="VHP24" s="720"/>
      <c r="VHQ24" s="720"/>
      <c r="VHR24" s="720"/>
      <c r="VHS24" s="720"/>
      <c r="VHT24" s="720"/>
      <c r="VHU24" s="720"/>
      <c r="VHV24" s="720"/>
      <c r="VHW24" s="720"/>
      <c r="VHX24" s="720"/>
      <c r="VHY24" s="720"/>
      <c r="VHZ24" s="720"/>
      <c r="VIA24" s="720"/>
      <c r="VIB24" s="720"/>
      <c r="VIC24" s="720"/>
      <c r="VID24" s="720"/>
      <c r="VIE24" s="720"/>
      <c r="VIF24" s="720"/>
      <c r="VIG24" s="720"/>
      <c r="VIH24" s="720"/>
      <c r="VII24" s="720"/>
      <c r="VIJ24" s="720"/>
      <c r="VIK24" s="720"/>
      <c r="VIL24" s="720"/>
      <c r="VIM24" s="720"/>
      <c r="VIN24" s="720"/>
      <c r="VIO24" s="720"/>
      <c r="VIP24" s="720"/>
      <c r="VIQ24" s="720"/>
      <c r="VIR24" s="720"/>
      <c r="VIS24" s="720"/>
      <c r="VIT24" s="720"/>
      <c r="VIU24" s="720"/>
      <c r="VIV24" s="720"/>
      <c r="VIW24" s="720"/>
      <c r="VIX24" s="720"/>
      <c r="VIY24" s="720"/>
      <c r="VIZ24" s="720"/>
      <c r="VJA24" s="720"/>
      <c r="VJB24" s="720"/>
      <c r="VJC24" s="720"/>
      <c r="VJD24" s="720"/>
      <c r="VJE24" s="720"/>
      <c r="VJF24" s="720"/>
      <c r="VJG24" s="720"/>
      <c r="VJH24" s="720"/>
      <c r="VJI24" s="720"/>
      <c r="VJJ24" s="720"/>
      <c r="VJK24" s="720"/>
      <c r="VJL24" s="720"/>
      <c r="VJM24" s="720"/>
      <c r="VJN24" s="720"/>
      <c r="VJO24" s="720"/>
      <c r="VJP24" s="720"/>
      <c r="VJQ24" s="720"/>
      <c r="VJR24" s="720"/>
      <c r="VJS24" s="720"/>
      <c r="VJT24" s="720"/>
      <c r="VJU24" s="720"/>
      <c r="VJV24" s="720"/>
      <c r="VJW24" s="720"/>
      <c r="VJX24" s="720"/>
      <c r="VJY24" s="720"/>
      <c r="VJZ24" s="720"/>
      <c r="VKA24" s="720"/>
      <c r="VKB24" s="720"/>
      <c r="VKC24" s="720"/>
      <c r="VKD24" s="720"/>
      <c r="VKE24" s="720"/>
      <c r="VKF24" s="720"/>
      <c r="VKG24" s="720"/>
      <c r="VKH24" s="720"/>
      <c r="VKI24" s="720"/>
      <c r="VKJ24" s="720"/>
      <c r="VKK24" s="720"/>
      <c r="VKL24" s="720"/>
      <c r="VKM24" s="720"/>
      <c r="VKN24" s="720"/>
      <c r="VKO24" s="720"/>
      <c r="VKP24" s="720"/>
      <c r="VKQ24" s="720"/>
      <c r="VKR24" s="720"/>
      <c r="VKS24" s="720"/>
      <c r="VKT24" s="720"/>
      <c r="VKU24" s="720"/>
      <c r="VKV24" s="720"/>
      <c r="VKW24" s="720"/>
      <c r="VKX24" s="720"/>
      <c r="VKY24" s="720"/>
      <c r="VKZ24" s="720"/>
      <c r="VLA24" s="720"/>
      <c r="VLB24" s="720"/>
      <c r="VLC24" s="720"/>
      <c r="VLD24" s="720"/>
      <c r="VLE24" s="720"/>
      <c r="VLF24" s="720"/>
      <c r="VLG24" s="720"/>
      <c r="VLH24" s="720"/>
      <c r="VLI24" s="720"/>
      <c r="VLJ24" s="720"/>
      <c r="VLK24" s="720"/>
      <c r="VLL24" s="720"/>
      <c r="VLM24" s="720"/>
      <c r="VLN24" s="720"/>
      <c r="VLO24" s="720"/>
      <c r="VLP24" s="720"/>
      <c r="VLQ24" s="720"/>
      <c r="VLR24" s="720"/>
      <c r="VLS24" s="720"/>
      <c r="VLT24" s="720"/>
      <c r="VLU24" s="720"/>
      <c r="VLV24" s="720"/>
      <c r="VLW24" s="720"/>
      <c r="VLX24" s="720"/>
      <c r="VLY24" s="720"/>
      <c r="VLZ24" s="720"/>
      <c r="VMA24" s="720"/>
      <c r="VMB24" s="720"/>
      <c r="VMC24" s="720"/>
      <c r="VMD24" s="720"/>
      <c r="VME24" s="720"/>
      <c r="VMF24" s="720"/>
      <c r="VMG24" s="720"/>
      <c r="VMH24" s="720"/>
      <c r="VMI24" s="720"/>
      <c r="VMJ24" s="720"/>
      <c r="VMK24" s="720"/>
      <c r="VML24" s="720"/>
      <c r="VMM24" s="720"/>
      <c r="VMN24" s="720"/>
      <c r="VMO24" s="720"/>
      <c r="VMP24" s="720"/>
      <c r="VMQ24" s="720"/>
      <c r="VMR24" s="720"/>
      <c r="VMS24" s="720"/>
      <c r="VMT24" s="720"/>
      <c r="VMU24" s="720"/>
      <c r="VMV24" s="720"/>
      <c r="VMW24" s="720"/>
      <c r="VMX24" s="720"/>
      <c r="VMY24" s="720"/>
      <c r="VMZ24" s="720"/>
      <c r="VNA24" s="720"/>
      <c r="VNB24" s="720"/>
      <c r="VNC24" s="720"/>
      <c r="VND24" s="720"/>
      <c r="VNE24" s="720"/>
      <c r="VNF24" s="720"/>
      <c r="VNG24" s="720"/>
      <c r="VNH24" s="720"/>
      <c r="VNI24" s="720"/>
      <c r="VNJ24" s="720"/>
      <c r="VNK24" s="720"/>
      <c r="VNL24" s="720"/>
      <c r="VNM24" s="720"/>
      <c r="VNN24" s="720"/>
      <c r="VNO24" s="720"/>
      <c r="VNP24" s="720"/>
      <c r="VNQ24" s="720"/>
      <c r="VNR24" s="720"/>
      <c r="VNS24" s="720"/>
      <c r="VNT24" s="720"/>
      <c r="VNU24" s="720"/>
      <c r="VNV24" s="720"/>
      <c r="VNW24" s="720"/>
      <c r="VNX24" s="720"/>
      <c r="VNY24" s="720"/>
      <c r="VNZ24" s="720"/>
      <c r="VOA24" s="720"/>
      <c r="VOB24" s="720"/>
      <c r="VOC24" s="720"/>
      <c r="VOD24" s="720"/>
      <c r="VOE24" s="720"/>
      <c r="VOF24" s="720"/>
      <c r="VOG24" s="720"/>
      <c r="VOH24" s="720"/>
      <c r="VOI24" s="720"/>
      <c r="VOJ24" s="720"/>
      <c r="VOK24" s="720"/>
      <c r="VOL24" s="720"/>
      <c r="VOM24" s="720"/>
      <c r="VON24" s="720"/>
      <c r="VOO24" s="720"/>
      <c r="VOP24" s="720"/>
      <c r="VOQ24" s="720"/>
      <c r="VOR24" s="720"/>
      <c r="VOS24" s="720"/>
      <c r="VOT24" s="720"/>
      <c r="VOU24" s="720"/>
      <c r="VOV24" s="720"/>
      <c r="VOW24" s="720"/>
      <c r="VOX24" s="720"/>
      <c r="VOY24" s="720"/>
      <c r="VOZ24" s="720"/>
      <c r="VPA24" s="720"/>
      <c r="VPB24" s="720"/>
      <c r="VPC24" s="720"/>
      <c r="VPD24" s="720"/>
      <c r="VPE24" s="720"/>
      <c r="VPF24" s="720"/>
      <c r="VPG24" s="720"/>
      <c r="VPH24" s="720"/>
      <c r="VPI24" s="720"/>
      <c r="VPJ24" s="720"/>
      <c r="VPK24" s="720"/>
      <c r="VPL24" s="720"/>
      <c r="VPM24" s="720"/>
      <c r="VPN24" s="720"/>
      <c r="VPO24" s="720"/>
      <c r="VPP24" s="720"/>
      <c r="VPQ24" s="720"/>
      <c r="VPR24" s="720"/>
      <c r="VPS24" s="720"/>
      <c r="VPT24" s="720"/>
      <c r="VPU24" s="720"/>
      <c r="VPV24" s="720"/>
      <c r="VPW24" s="720"/>
      <c r="VPX24" s="720"/>
      <c r="VPY24" s="720"/>
      <c r="VPZ24" s="720"/>
      <c r="VQA24" s="720"/>
      <c r="VQB24" s="720"/>
      <c r="VQC24" s="720"/>
      <c r="VQD24" s="720"/>
      <c r="VQE24" s="720"/>
      <c r="VQF24" s="720"/>
      <c r="VQG24" s="720"/>
      <c r="VQH24" s="720"/>
      <c r="VQI24" s="720"/>
      <c r="VQJ24" s="720"/>
      <c r="VQK24" s="720"/>
      <c r="VQL24" s="720"/>
      <c r="VQM24" s="720"/>
      <c r="VQN24" s="720"/>
      <c r="VQO24" s="720"/>
      <c r="VQP24" s="720"/>
      <c r="VQQ24" s="720"/>
      <c r="VQR24" s="720"/>
      <c r="VQS24" s="720"/>
      <c r="VQT24" s="720"/>
      <c r="VQU24" s="720"/>
      <c r="VQV24" s="720"/>
      <c r="VQW24" s="720"/>
      <c r="VQX24" s="720"/>
      <c r="VQY24" s="720"/>
      <c r="VQZ24" s="720"/>
      <c r="VRA24" s="720"/>
      <c r="VRB24" s="720"/>
      <c r="VRC24" s="720"/>
      <c r="VRD24" s="720"/>
      <c r="VRE24" s="720"/>
      <c r="VRF24" s="720"/>
      <c r="VRG24" s="720"/>
      <c r="VRH24" s="720"/>
      <c r="VRI24" s="720"/>
      <c r="VRJ24" s="720"/>
      <c r="VRK24" s="720"/>
      <c r="VRL24" s="720"/>
      <c r="VRM24" s="720"/>
      <c r="VRN24" s="720"/>
      <c r="VRO24" s="720"/>
      <c r="VRP24" s="720"/>
      <c r="VRQ24" s="720"/>
      <c r="VRR24" s="720"/>
      <c r="VRS24" s="720"/>
      <c r="VRT24" s="720"/>
      <c r="VRU24" s="720"/>
      <c r="VRV24" s="720"/>
      <c r="VRW24" s="720"/>
      <c r="VRX24" s="720"/>
      <c r="VRY24" s="720"/>
      <c r="VRZ24" s="720"/>
      <c r="VSA24" s="720"/>
      <c r="VSB24" s="720"/>
      <c r="VSC24" s="720"/>
      <c r="VSD24" s="720"/>
      <c r="VSE24" s="720"/>
      <c r="VSF24" s="720"/>
      <c r="VSG24" s="720"/>
      <c r="VSH24" s="720"/>
      <c r="VSI24" s="720"/>
      <c r="VSJ24" s="720"/>
      <c r="VSK24" s="720"/>
      <c r="VSL24" s="720"/>
      <c r="VSM24" s="720"/>
      <c r="VSN24" s="720"/>
      <c r="VSO24" s="720"/>
      <c r="VSP24" s="720"/>
      <c r="VSQ24" s="720"/>
      <c r="VSR24" s="720"/>
      <c r="VSS24" s="720"/>
      <c r="VST24" s="720"/>
      <c r="VSU24" s="720"/>
      <c r="VSV24" s="720"/>
      <c r="VSW24" s="720"/>
      <c r="VSX24" s="720"/>
      <c r="VSY24" s="720"/>
      <c r="VSZ24" s="720"/>
      <c r="VTA24" s="720"/>
      <c r="VTB24" s="720"/>
      <c r="VTC24" s="720"/>
      <c r="VTD24" s="720"/>
      <c r="VTE24" s="720"/>
      <c r="VTF24" s="720"/>
      <c r="VTG24" s="720"/>
      <c r="VTH24" s="720"/>
      <c r="VTI24" s="720"/>
      <c r="VTJ24" s="720"/>
      <c r="VTK24" s="720"/>
      <c r="VTL24" s="720"/>
      <c r="VTM24" s="720"/>
      <c r="VTN24" s="720"/>
      <c r="VTO24" s="720"/>
      <c r="VTP24" s="720"/>
      <c r="VTQ24" s="720"/>
      <c r="VTR24" s="720"/>
      <c r="VTS24" s="720"/>
      <c r="VTT24" s="720"/>
      <c r="VTU24" s="720"/>
      <c r="VTV24" s="720"/>
      <c r="VTW24" s="720"/>
      <c r="VTX24" s="720"/>
      <c r="VTY24" s="720"/>
      <c r="VTZ24" s="720"/>
      <c r="VUA24" s="720"/>
      <c r="VUB24" s="720"/>
      <c r="VUC24" s="720"/>
      <c r="VUD24" s="720"/>
      <c r="VUE24" s="720"/>
      <c r="VUF24" s="720"/>
      <c r="VUG24" s="720"/>
      <c r="VUH24" s="720"/>
      <c r="VUI24" s="720"/>
      <c r="VUJ24" s="720"/>
      <c r="VUK24" s="720"/>
      <c r="VUL24" s="720"/>
      <c r="VUM24" s="720"/>
      <c r="VUN24" s="720"/>
      <c r="VUO24" s="720"/>
      <c r="VUP24" s="720"/>
      <c r="VUQ24" s="720"/>
      <c r="VUR24" s="720"/>
      <c r="VUS24" s="720"/>
      <c r="VUT24" s="720"/>
      <c r="VUU24" s="720"/>
      <c r="VUV24" s="720"/>
      <c r="VUW24" s="720"/>
      <c r="VUX24" s="720"/>
      <c r="VUY24" s="720"/>
      <c r="VUZ24" s="720"/>
      <c r="VVA24" s="720"/>
      <c r="VVB24" s="720"/>
      <c r="VVC24" s="720"/>
      <c r="VVD24" s="720"/>
      <c r="VVE24" s="720"/>
      <c r="VVF24" s="720"/>
      <c r="VVG24" s="720"/>
      <c r="VVH24" s="720"/>
      <c r="VVI24" s="720"/>
      <c r="VVJ24" s="720"/>
      <c r="VVK24" s="720"/>
      <c r="VVL24" s="720"/>
      <c r="VVM24" s="720"/>
      <c r="VVN24" s="720"/>
      <c r="VVO24" s="720"/>
      <c r="VVP24" s="720"/>
      <c r="VVQ24" s="720"/>
      <c r="VVR24" s="720"/>
      <c r="VVS24" s="720"/>
      <c r="VVT24" s="720"/>
      <c r="VVU24" s="720"/>
      <c r="VVV24" s="720"/>
      <c r="VVW24" s="720"/>
      <c r="VVX24" s="720"/>
      <c r="VVY24" s="720"/>
      <c r="VVZ24" s="720"/>
      <c r="VWA24" s="720"/>
      <c r="VWB24" s="720"/>
      <c r="VWC24" s="720"/>
      <c r="VWD24" s="720"/>
      <c r="VWE24" s="720"/>
      <c r="VWF24" s="720"/>
      <c r="VWG24" s="720"/>
      <c r="VWH24" s="720"/>
      <c r="VWI24" s="720"/>
      <c r="VWJ24" s="720"/>
      <c r="VWK24" s="720"/>
      <c r="VWL24" s="720"/>
      <c r="VWM24" s="720"/>
      <c r="VWN24" s="720"/>
      <c r="VWO24" s="720"/>
      <c r="VWP24" s="720"/>
      <c r="VWQ24" s="720"/>
      <c r="VWR24" s="720"/>
      <c r="VWS24" s="720"/>
      <c r="VWT24" s="720"/>
      <c r="VWU24" s="720"/>
      <c r="VWV24" s="720"/>
      <c r="VWW24" s="720"/>
      <c r="VWX24" s="720"/>
      <c r="VWY24" s="720"/>
      <c r="VWZ24" s="720"/>
      <c r="VXA24" s="720"/>
      <c r="VXB24" s="720"/>
      <c r="VXC24" s="720"/>
      <c r="VXD24" s="720"/>
      <c r="VXE24" s="720"/>
      <c r="VXF24" s="720"/>
      <c r="VXG24" s="720"/>
      <c r="VXH24" s="720"/>
      <c r="VXI24" s="720"/>
      <c r="VXJ24" s="720"/>
      <c r="VXK24" s="720"/>
      <c r="VXL24" s="720"/>
      <c r="VXM24" s="720"/>
      <c r="VXN24" s="720"/>
      <c r="VXO24" s="720"/>
      <c r="VXP24" s="720"/>
      <c r="VXQ24" s="720"/>
      <c r="VXR24" s="720"/>
      <c r="VXS24" s="720"/>
      <c r="VXT24" s="720"/>
      <c r="VXU24" s="720"/>
      <c r="VXV24" s="720"/>
      <c r="VXW24" s="720"/>
      <c r="VXX24" s="720"/>
      <c r="VXY24" s="720"/>
      <c r="VXZ24" s="720"/>
      <c r="VYA24" s="720"/>
      <c r="VYB24" s="720"/>
      <c r="VYC24" s="720"/>
      <c r="VYD24" s="720"/>
      <c r="VYE24" s="720"/>
      <c r="VYF24" s="720"/>
      <c r="VYG24" s="720"/>
      <c r="VYH24" s="720"/>
      <c r="VYI24" s="720"/>
      <c r="VYJ24" s="720"/>
      <c r="VYK24" s="720"/>
      <c r="VYL24" s="720"/>
      <c r="VYM24" s="720"/>
      <c r="VYN24" s="720"/>
      <c r="VYO24" s="720"/>
      <c r="VYP24" s="720"/>
      <c r="VYQ24" s="720"/>
      <c r="VYR24" s="720"/>
      <c r="VYS24" s="720"/>
      <c r="VYT24" s="720"/>
      <c r="VYU24" s="720"/>
      <c r="VYV24" s="720"/>
      <c r="VYW24" s="720"/>
      <c r="VYX24" s="720"/>
      <c r="VYY24" s="720"/>
      <c r="VYZ24" s="720"/>
      <c r="VZA24" s="720"/>
      <c r="VZB24" s="720"/>
      <c r="VZC24" s="720"/>
      <c r="VZD24" s="720"/>
      <c r="VZE24" s="720"/>
      <c r="VZF24" s="720"/>
      <c r="VZG24" s="720"/>
      <c r="VZH24" s="720"/>
      <c r="VZI24" s="720"/>
      <c r="VZJ24" s="720"/>
      <c r="VZK24" s="720"/>
      <c r="VZL24" s="720"/>
      <c r="VZM24" s="720"/>
      <c r="VZN24" s="720"/>
      <c r="VZO24" s="720"/>
      <c r="VZP24" s="720"/>
      <c r="VZQ24" s="720"/>
      <c r="VZR24" s="720"/>
      <c r="VZS24" s="720"/>
      <c r="VZT24" s="720"/>
      <c r="VZU24" s="720"/>
      <c r="VZV24" s="720"/>
      <c r="VZW24" s="720"/>
      <c r="VZX24" s="720"/>
      <c r="VZY24" s="720"/>
      <c r="VZZ24" s="720"/>
      <c r="WAA24" s="720"/>
      <c r="WAB24" s="720"/>
      <c r="WAC24" s="720"/>
      <c r="WAD24" s="720"/>
      <c r="WAE24" s="720"/>
      <c r="WAF24" s="720"/>
      <c r="WAG24" s="720"/>
      <c r="WAH24" s="720"/>
      <c r="WAI24" s="720"/>
      <c r="WAJ24" s="720"/>
      <c r="WAK24" s="720"/>
      <c r="WAL24" s="720"/>
      <c r="WAM24" s="720"/>
      <c r="WAN24" s="720"/>
      <c r="WAO24" s="720"/>
      <c r="WAP24" s="720"/>
      <c r="WAQ24" s="720"/>
      <c r="WAR24" s="720"/>
      <c r="WAS24" s="720"/>
      <c r="WAT24" s="720"/>
      <c r="WAU24" s="720"/>
      <c r="WAV24" s="720"/>
      <c r="WAW24" s="720"/>
      <c r="WAX24" s="720"/>
      <c r="WAY24" s="720"/>
      <c r="WAZ24" s="720"/>
      <c r="WBA24" s="720"/>
      <c r="WBB24" s="720"/>
      <c r="WBC24" s="720"/>
      <c r="WBD24" s="720"/>
      <c r="WBE24" s="720"/>
      <c r="WBF24" s="720"/>
      <c r="WBG24" s="720"/>
      <c r="WBH24" s="720"/>
      <c r="WBI24" s="720"/>
      <c r="WBJ24" s="720"/>
      <c r="WBK24" s="720"/>
      <c r="WBL24" s="720"/>
      <c r="WBM24" s="720"/>
      <c r="WBN24" s="720"/>
      <c r="WBO24" s="720"/>
      <c r="WBP24" s="720"/>
      <c r="WBQ24" s="720"/>
      <c r="WBR24" s="720"/>
      <c r="WBS24" s="720"/>
      <c r="WBT24" s="720"/>
      <c r="WBU24" s="720"/>
      <c r="WBV24" s="720"/>
      <c r="WBW24" s="720"/>
      <c r="WBX24" s="720"/>
      <c r="WBY24" s="720"/>
      <c r="WBZ24" s="720"/>
      <c r="WCA24" s="720"/>
      <c r="WCB24" s="720"/>
      <c r="WCC24" s="720"/>
      <c r="WCD24" s="720"/>
      <c r="WCE24" s="720"/>
      <c r="WCF24" s="720"/>
      <c r="WCG24" s="720"/>
      <c r="WCH24" s="720"/>
      <c r="WCI24" s="720"/>
      <c r="WCJ24" s="720"/>
      <c r="WCK24" s="720"/>
      <c r="WCL24" s="720"/>
      <c r="WCM24" s="720"/>
      <c r="WCN24" s="720"/>
      <c r="WCO24" s="720"/>
      <c r="WCP24" s="720"/>
      <c r="WCQ24" s="720"/>
      <c r="WCR24" s="720"/>
      <c r="WCS24" s="720"/>
      <c r="WCT24" s="720"/>
      <c r="WCU24" s="720"/>
      <c r="WCV24" s="720"/>
      <c r="WCW24" s="720"/>
      <c r="WCX24" s="720"/>
      <c r="WCY24" s="720"/>
      <c r="WCZ24" s="720"/>
      <c r="WDA24" s="720"/>
      <c r="WDB24" s="720"/>
      <c r="WDC24" s="720"/>
      <c r="WDD24" s="720"/>
      <c r="WDE24" s="720"/>
      <c r="WDF24" s="720"/>
      <c r="WDG24" s="720"/>
      <c r="WDH24" s="720"/>
      <c r="WDI24" s="720"/>
      <c r="WDJ24" s="720"/>
      <c r="WDK24" s="720"/>
      <c r="WDL24" s="720"/>
      <c r="WDM24" s="720"/>
      <c r="WDN24" s="720"/>
      <c r="WDO24" s="720"/>
      <c r="WDP24" s="720"/>
      <c r="WDQ24" s="720"/>
      <c r="WDR24" s="720"/>
      <c r="WDS24" s="720"/>
      <c r="WDT24" s="720"/>
      <c r="WDU24" s="720"/>
      <c r="WDV24" s="720"/>
      <c r="WDW24" s="720"/>
      <c r="WDX24" s="720"/>
      <c r="WDY24" s="720"/>
      <c r="WDZ24" s="720"/>
      <c r="WEA24" s="720"/>
      <c r="WEB24" s="720"/>
      <c r="WEC24" s="720"/>
      <c r="WED24" s="720"/>
      <c r="WEE24" s="720"/>
      <c r="WEF24" s="720"/>
      <c r="WEG24" s="720"/>
      <c r="WEH24" s="720"/>
      <c r="WEI24" s="720"/>
      <c r="WEJ24" s="720"/>
      <c r="WEK24" s="720"/>
      <c r="WEL24" s="720"/>
      <c r="WEM24" s="720"/>
      <c r="WEN24" s="720"/>
      <c r="WEO24" s="720"/>
      <c r="WEP24" s="720"/>
      <c r="WEQ24" s="720"/>
      <c r="WER24" s="720"/>
      <c r="WES24" s="720"/>
      <c r="WET24" s="720"/>
      <c r="WEU24" s="720"/>
      <c r="WEV24" s="720"/>
      <c r="WEW24" s="720"/>
      <c r="WEX24" s="720"/>
      <c r="WEY24" s="720"/>
      <c r="WEZ24" s="720"/>
      <c r="WFA24" s="720"/>
      <c r="WFB24" s="720"/>
      <c r="WFC24" s="720"/>
      <c r="WFD24" s="720"/>
      <c r="WFE24" s="720"/>
      <c r="WFF24" s="720"/>
      <c r="WFG24" s="720"/>
      <c r="WFH24" s="720"/>
      <c r="WFI24" s="720"/>
      <c r="WFJ24" s="720"/>
      <c r="WFK24" s="720"/>
      <c r="WFL24" s="720"/>
      <c r="WFM24" s="720"/>
      <c r="WFN24" s="720"/>
      <c r="WFO24" s="720"/>
      <c r="WFP24" s="720"/>
      <c r="WFQ24" s="720"/>
      <c r="WFR24" s="720"/>
      <c r="WFS24" s="720"/>
      <c r="WFT24" s="720"/>
      <c r="WFU24" s="720"/>
      <c r="WFV24" s="720"/>
      <c r="WFW24" s="720"/>
      <c r="WFX24" s="720"/>
      <c r="WFY24" s="720"/>
      <c r="WFZ24" s="720"/>
      <c r="WGA24" s="720"/>
      <c r="WGB24" s="720"/>
      <c r="WGC24" s="720"/>
      <c r="WGD24" s="720"/>
      <c r="WGE24" s="720"/>
      <c r="WGF24" s="720"/>
      <c r="WGG24" s="720"/>
      <c r="WGH24" s="720"/>
      <c r="WGI24" s="720"/>
      <c r="WGJ24" s="720"/>
      <c r="WGK24" s="720"/>
      <c r="WGL24" s="720"/>
      <c r="WGM24" s="720"/>
      <c r="WGN24" s="720"/>
      <c r="WGO24" s="720"/>
      <c r="WGP24" s="720"/>
      <c r="WGQ24" s="720"/>
      <c r="WGR24" s="720"/>
      <c r="WGS24" s="720"/>
      <c r="WGT24" s="720"/>
      <c r="WGU24" s="720"/>
      <c r="WGV24" s="720"/>
      <c r="WGW24" s="720"/>
      <c r="WGX24" s="720"/>
      <c r="WGY24" s="720"/>
      <c r="WGZ24" s="720"/>
      <c r="WHA24" s="720"/>
      <c r="WHB24" s="720"/>
      <c r="WHC24" s="720"/>
      <c r="WHD24" s="720"/>
      <c r="WHE24" s="720"/>
      <c r="WHF24" s="720"/>
      <c r="WHG24" s="720"/>
      <c r="WHH24" s="720"/>
      <c r="WHI24" s="720"/>
      <c r="WHJ24" s="720"/>
      <c r="WHK24" s="720"/>
      <c r="WHL24" s="720"/>
      <c r="WHM24" s="720"/>
      <c r="WHN24" s="720"/>
      <c r="WHO24" s="720"/>
      <c r="WHP24" s="720"/>
      <c r="WHQ24" s="720"/>
      <c r="WHR24" s="720"/>
      <c r="WHS24" s="720"/>
      <c r="WHT24" s="720"/>
      <c r="WHU24" s="720"/>
      <c r="WHV24" s="720"/>
      <c r="WHW24" s="720"/>
      <c r="WHX24" s="720"/>
      <c r="WHY24" s="720"/>
      <c r="WHZ24" s="720"/>
      <c r="WIA24" s="720"/>
      <c r="WIB24" s="720"/>
      <c r="WIC24" s="720"/>
      <c r="WID24" s="720"/>
      <c r="WIE24" s="720"/>
      <c r="WIF24" s="720"/>
      <c r="WIG24" s="720"/>
      <c r="WIH24" s="720"/>
      <c r="WII24" s="720"/>
      <c r="WIJ24" s="720"/>
      <c r="WIK24" s="720"/>
      <c r="WIL24" s="720"/>
      <c r="WIM24" s="720"/>
      <c r="WIN24" s="720"/>
      <c r="WIO24" s="720"/>
      <c r="WIP24" s="720"/>
      <c r="WIQ24" s="720"/>
      <c r="WIR24" s="720"/>
      <c r="WIS24" s="720"/>
      <c r="WIT24" s="720"/>
      <c r="WIU24" s="720"/>
      <c r="WIV24" s="720"/>
      <c r="WIW24" s="720"/>
      <c r="WIX24" s="720"/>
      <c r="WIY24" s="720"/>
      <c r="WIZ24" s="720"/>
      <c r="WJA24" s="720"/>
      <c r="WJB24" s="720"/>
      <c r="WJC24" s="720"/>
      <c r="WJD24" s="720"/>
      <c r="WJE24" s="720"/>
      <c r="WJF24" s="720"/>
      <c r="WJG24" s="720"/>
      <c r="WJH24" s="720"/>
      <c r="WJI24" s="720"/>
      <c r="WJJ24" s="720"/>
      <c r="WJK24" s="720"/>
      <c r="WJL24" s="720"/>
      <c r="WJM24" s="720"/>
      <c r="WJN24" s="720"/>
      <c r="WJO24" s="720"/>
      <c r="WJP24" s="720"/>
      <c r="WJQ24" s="720"/>
      <c r="WJR24" s="720"/>
      <c r="WJS24" s="720"/>
      <c r="WJT24" s="720"/>
      <c r="WJU24" s="720"/>
      <c r="WJV24" s="720"/>
      <c r="WJW24" s="720"/>
      <c r="WJX24" s="720"/>
      <c r="WJY24" s="720"/>
      <c r="WJZ24" s="720"/>
      <c r="WKA24" s="720"/>
      <c r="WKB24" s="720"/>
      <c r="WKC24" s="720"/>
      <c r="WKD24" s="720"/>
      <c r="WKE24" s="720"/>
      <c r="WKF24" s="720"/>
      <c r="WKG24" s="720"/>
      <c r="WKH24" s="720"/>
      <c r="WKI24" s="720"/>
      <c r="WKJ24" s="720"/>
      <c r="WKK24" s="720"/>
      <c r="WKL24" s="720"/>
      <c r="WKM24" s="720"/>
      <c r="WKN24" s="720"/>
      <c r="WKO24" s="720"/>
      <c r="WKP24" s="720"/>
      <c r="WKQ24" s="720"/>
      <c r="WKR24" s="720"/>
      <c r="WKS24" s="720"/>
      <c r="WKT24" s="720"/>
      <c r="WKU24" s="720"/>
      <c r="WKV24" s="720"/>
      <c r="WKW24" s="720"/>
      <c r="WKX24" s="720"/>
      <c r="WKY24" s="720"/>
      <c r="WKZ24" s="720"/>
      <c r="WLA24" s="720"/>
      <c r="WLB24" s="720"/>
      <c r="WLC24" s="720"/>
      <c r="WLD24" s="720"/>
      <c r="WLE24" s="720"/>
      <c r="WLF24" s="720"/>
      <c r="WLG24" s="720"/>
      <c r="WLH24" s="720"/>
      <c r="WLI24" s="720"/>
      <c r="WLJ24" s="720"/>
      <c r="WLK24" s="720"/>
      <c r="WLL24" s="720"/>
      <c r="WLM24" s="720"/>
      <c r="WLN24" s="720"/>
      <c r="WLO24" s="720"/>
      <c r="WLP24" s="720"/>
      <c r="WLQ24" s="720"/>
      <c r="WLR24" s="720"/>
      <c r="WLS24" s="720"/>
      <c r="WLT24" s="720"/>
      <c r="WLU24" s="720"/>
      <c r="WLV24" s="720"/>
      <c r="WLW24" s="720"/>
      <c r="WLX24" s="720"/>
      <c r="WLY24" s="720"/>
      <c r="WLZ24" s="720"/>
      <c r="WMA24" s="720"/>
      <c r="WMB24" s="720"/>
      <c r="WMC24" s="720"/>
      <c r="WMD24" s="720"/>
      <c r="WME24" s="720"/>
      <c r="WMF24" s="720"/>
      <c r="WMG24" s="720"/>
      <c r="WMH24" s="720"/>
      <c r="WMI24" s="720"/>
      <c r="WMJ24" s="720"/>
      <c r="WMK24" s="720"/>
      <c r="WML24" s="720"/>
      <c r="WMM24" s="720"/>
      <c r="WMN24" s="720"/>
      <c r="WMO24" s="720"/>
      <c r="WMP24" s="720"/>
      <c r="WMQ24" s="720"/>
      <c r="WMR24" s="720"/>
      <c r="WMS24" s="720"/>
      <c r="WMT24" s="720"/>
      <c r="WMU24" s="720"/>
      <c r="WMV24" s="720"/>
      <c r="WMW24" s="720"/>
      <c r="WMX24" s="720"/>
      <c r="WMY24" s="720"/>
      <c r="WMZ24" s="720"/>
      <c r="WNA24" s="720"/>
      <c r="WNB24" s="720"/>
      <c r="WNC24" s="720"/>
      <c r="WND24" s="720"/>
      <c r="WNE24" s="720"/>
      <c r="WNF24" s="720"/>
      <c r="WNG24" s="720"/>
      <c r="WNH24" s="720"/>
      <c r="WNI24" s="720"/>
      <c r="WNJ24" s="720"/>
      <c r="WNK24" s="720"/>
      <c r="WNL24" s="720"/>
      <c r="WNM24" s="720"/>
      <c r="WNN24" s="720"/>
      <c r="WNO24" s="720"/>
      <c r="WNP24" s="720"/>
      <c r="WNQ24" s="720"/>
      <c r="WNR24" s="720"/>
      <c r="WNS24" s="720"/>
      <c r="WNT24" s="720"/>
      <c r="WNU24" s="720"/>
      <c r="WNV24" s="720"/>
      <c r="WNW24" s="720"/>
      <c r="WNX24" s="720"/>
      <c r="WNY24" s="720"/>
      <c r="WNZ24" s="720"/>
      <c r="WOA24" s="720"/>
      <c r="WOB24" s="720"/>
      <c r="WOC24" s="720"/>
      <c r="WOD24" s="720"/>
      <c r="WOE24" s="720"/>
      <c r="WOF24" s="720"/>
      <c r="WOG24" s="720"/>
      <c r="WOH24" s="720"/>
      <c r="WOI24" s="720"/>
      <c r="WOJ24" s="720"/>
      <c r="WOK24" s="720"/>
      <c r="WOL24" s="720"/>
      <c r="WOM24" s="720"/>
      <c r="WON24" s="720"/>
      <c r="WOO24" s="720"/>
      <c r="WOP24" s="720"/>
      <c r="WOQ24" s="720"/>
      <c r="WOR24" s="720"/>
      <c r="WOS24" s="720"/>
      <c r="WOT24" s="720"/>
      <c r="WOU24" s="720"/>
      <c r="WOV24" s="720"/>
      <c r="WOW24" s="720"/>
      <c r="WOX24" s="720"/>
      <c r="WOY24" s="720"/>
      <c r="WOZ24" s="720"/>
      <c r="WPA24" s="720"/>
      <c r="WPB24" s="720"/>
      <c r="WPC24" s="720"/>
      <c r="WPD24" s="720"/>
      <c r="WPE24" s="720"/>
      <c r="WPF24" s="720"/>
      <c r="WPG24" s="720"/>
      <c r="WPH24" s="720"/>
      <c r="WPI24" s="720"/>
      <c r="WPJ24" s="720"/>
      <c r="WPK24" s="720"/>
      <c r="WPL24" s="720"/>
      <c r="WPM24" s="720"/>
      <c r="WPN24" s="720"/>
      <c r="WPO24" s="720"/>
      <c r="WPP24" s="720"/>
      <c r="WPQ24" s="720"/>
      <c r="WPR24" s="720"/>
      <c r="WPS24" s="720"/>
      <c r="WPT24" s="720"/>
      <c r="WPU24" s="720"/>
      <c r="WPV24" s="720"/>
      <c r="WPW24" s="720"/>
      <c r="WPX24" s="720"/>
      <c r="WPY24" s="720"/>
      <c r="WPZ24" s="720"/>
      <c r="WQA24" s="720"/>
      <c r="WQB24" s="720"/>
      <c r="WQC24" s="720"/>
      <c r="WQD24" s="720"/>
      <c r="WQE24" s="720"/>
      <c r="WQF24" s="720"/>
      <c r="WQG24" s="720"/>
      <c r="WQH24" s="720"/>
      <c r="WQI24" s="720"/>
      <c r="WQJ24" s="720"/>
      <c r="WQK24" s="720"/>
      <c r="WQL24" s="720"/>
      <c r="WQM24" s="720"/>
      <c r="WQN24" s="720"/>
      <c r="WQO24" s="720"/>
      <c r="WQP24" s="720"/>
      <c r="WQQ24" s="720"/>
      <c r="WQR24" s="720"/>
      <c r="WQS24" s="720"/>
      <c r="WQT24" s="720"/>
      <c r="WQU24" s="720"/>
      <c r="WQV24" s="720"/>
      <c r="WQW24" s="720"/>
      <c r="WQX24" s="720"/>
      <c r="WQY24" s="720"/>
      <c r="WQZ24" s="720"/>
      <c r="WRA24" s="720"/>
      <c r="WRB24" s="720"/>
      <c r="WRC24" s="720"/>
      <c r="WRD24" s="720"/>
      <c r="WRE24" s="720"/>
      <c r="WRF24" s="720"/>
      <c r="WRG24" s="720"/>
      <c r="WRH24" s="720"/>
      <c r="WRI24" s="720"/>
      <c r="WRJ24" s="720"/>
      <c r="WRK24" s="720"/>
      <c r="WRL24" s="720"/>
      <c r="WRM24" s="720"/>
      <c r="WRN24" s="720"/>
      <c r="WRO24" s="720"/>
      <c r="WRP24" s="720"/>
      <c r="WRQ24" s="720"/>
      <c r="WRR24" s="720"/>
      <c r="WRS24" s="720"/>
      <c r="WRT24" s="720"/>
      <c r="WRU24" s="720"/>
      <c r="WRV24" s="720"/>
      <c r="WRW24" s="720"/>
      <c r="WRX24" s="720"/>
      <c r="WRY24" s="720"/>
      <c r="WRZ24" s="720"/>
      <c r="WSA24" s="720"/>
      <c r="WSB24" s="720"/>
      <c r="WSC24" s="720"/>
      <c r="WSD24" s="720"/>
      <c r="WSE24" s="720"/>
      <c r="WSF24" s="720"/>
      <c r="WSG24" s="720"/>
      <c r="WSH24" s="720"/>
      <c r="WSI24" s="720"/>
      <c r="WSJ24" s="720"/>
      <c r="WSK24" s="720"/>
      <c r="WSL24" s="720"/>
      <c r="WSM24" s="720"/>
      <c r="WSN24" s="720"/>
      <c r="WSO24" s="720"/>
      <c r="WSP24" s="720"/>
      <c r="WSQ24" s="720"/>
      <c r="WSR24" s="720"/>
      <c r="WSS24" s="720"/>
      <c r="WST24" s="720"/>
      <c r="WSU24" s="720"/>
      <c r="WSV24" s="720"/>
      <c r="WSW24" s="720"/>
      <c r="WSX24" s="720"/>
      <c r="WSY24" s="720"/>
      <c r="WSZ24" s="720"/>
      <c r="WTA24" s="720"/>
      <c r="WTB24" s="720"/>
      <c r="WTC24" s="720"/>
      <c r="WTD24" s="720"/>
      <c r="WTE24" s="720"/>
      <c r="WTF24" s="720"/>
      <c r="WTG24" s="720"/>
      <c r="WTH24" s="720"/>
      <c r="WTI24" s="720"/>
      <c r="WTJ24" s="720"/>
      <c r="WTK24" s="720"/>
      <c r="WTL24" s="720"/>
      <c r="WTM24" s="720"/>
      <c r="WTN24" s="720"/>
      <c r="WTO24" s="720"/>
      <c r="WTP24" s="720"/>
      <c r="WTQ24" s="720"/>
      <c r="WTR24" s="720"/>
      <c r="WTS24" s="720"/>
      <c r="WTT24" s="720"/>
      <c r="WTU24" s="720"/>
      <c r="WTV24" s="720"/>
      <c r="WTW24" s="720"/>
      <c r="WTX24" s="720"/>
      <c r="WTY24" s="720"/>
      <c r="WTZ24" s="720"/>
      <c r="WUA24" s="720"/>
      <c r="WUB24" s="720"/>
      <c r="WUC24" s="720"/>
      <c r="WUD24" s="720"/>
      <c r="WUE24" s="720"/>
      <c r="WUF24" s="720"/>
      <c r="WUG24" s="720"/>
      <c r="WUH24" s="720"/>
      <c r="WUI24" s="720"/>
      <c r="WUJ24" s="720"/>
      <c r="WUK24" s="720"/>
      <c r="WUL24" s="720"/>
      <c r="WUM24" s="720"/>
      <c r="WUN24" s="720"/>
      <c r="WUO24" s="720"/>
      <c r="WUP24" s="720"/>
      <c r="WUQ24" s="720"/>
      <c r="WUR24" s="720"/>
      <c r="WUS24" s="720"/>
      <c r="WUT24" s="720"/>
      <c r="WUU24" s="720"/>
      <c r="WUV24" s="720"/>
      <c r="WUW24" s="720"/>
      <c r="WUX24" s="720"/>
      <c r="WUY24" s="720"/>
      <c r="WUZ24" s="720"/>
      <c r="WVA24" s="720"/>
      <c r="WVB24" s="720"/>
      <c r="WVC24" s="720"/>
      <c r="WVD24" s="720"/>
      <c r="WVE24" s="720"/>
      <c r="WVF24" s="720"/>
      <c r="WVG24" s="720"/>
      <c r="WVH24" s="720"/>
      <c r="WVI24" s="720"/>
      <c r="WVJ24" s="720"/>
      <c r="WVK24" s="720"/>
      <c r="WVL24" s="720"/>
      <c r="WVM24" s="720"/>
      <c r="WVN24" s="720"/>
      <c r="WVO24" s="720"/>
      <c r="WVP24" s="720"/>
      <c r="WVQ24" s="720"/>
      <c r="WVR24" s="720"/>
      <c r="WVS24" s="720"/>
      <c r="WVT24" s="720"/>
      <c r="WVU24" s="720"/>
      <c r="WVV24" s="720"/>
      <c r="WVW24" s="720"/>
      <c r="WVX24" s="720"/>
      <c r="WVY24" s="720"/>
      <c r="WVZ24" s="720"/>
      <c r="WWA24" s="720"/>
      <c r="WWB24" s="720"/>
      <c r="WWC24" s="720"/>
      <c r="WWD24" s="720"/>
      <c r="WWE24" s="720"/>
      <c r="WWF24" s="720"/>
      <c r="WWG24" s="720"/>
      <c r="WWH24" s="720"/>
      <c r="WWI24" s="720"/>
      <c r="WWJ24" s="720"/>
      <c r="WWK24" s="720"/>
      <c r="WWL24" s="720"/>
      <c r="WWM24" s="720"/>
      <c r="WWN24" s="720"/>
      <c r="WWO24" s="720"/>
      <c r="WWP24" s="720"/>
      <c r="WWQ24" s="720"/>
      <c r="WWR24" s="720"/>
      <c r="WWS24" s="720"/>
      <c r="WWT24" s="720"/>
      <c r="WWU24" s="720"/>
      <c r="WWV24" s="720"/>
      <c r="WWW24" s="720"/>
      <c r="WWX24" s="720"/>
      <c r="WWY24" s="720"/>
      <c r="WWZ24" s="720"/>
      <c r="WXA24" s="720"/>
      <c r="WXB24" s="720"/>
      <c r="WXC24" s="720"/>
      <c r="WXD24" s="720"/>
      <c r="WXE24" s="720"/>
      <c r="WXF24" s="720"/>
      <c r="WXG24" s="720"/>
      <c r="WXH24" s="720"/>
      <c r="WXI24" s="720"/>
      <c r="WXJ24" s="720"/>
      <c r="WXK24" s="720"/>
      <c r="WXL24" s="720"/>
      <c r="WXM24" s="720"/>
      <c r="WXN24" s="720"/>
      <c r="WXO24" s="720"/>
      <c r="WXP24" s="720"/>
      <c r="WXQ24" s="720"/>
      <c r="WXR24" s="720"/>
      <c r="WXS24" s="720"/>
      <c r="WXT24" s="720"/>
      <c r="WXU24" s="720"/>
      <c r="WXV24" s="720"/>
      <c r="WXW24" s="720"/>
      <c r="WXX24" s="720"/>
      <c r="WXY24" s="720"/>
      <c r="WXZ24" s="720"/>
      <c r="WYA24" s="720"/>
      <c r="WYB24" s="720"/>
      <c r="WYC24" s="720"/>
      <c r="WYD24" s="720"/>
      <c r="WYE24" s="720"/>
      <c r="WYF24" s="720"/>
      <c r="WYG24" s="720"/>
      <c r="WYH24" s="720"/>
      <c r="WYI24" s="720"/>
      <c r="WYJ24" s="720"/>
      <c r="WYK24" s="720"/>
      <c r="WYL24" s="720"/>
      <c r="WYM24" s="720"/>
      <c r="WYN24" s="720"/>
      <c r="WYO24" s="720"/>
      <c r="WYP24" s="720"/>
      <c r="WYQ24" s="720"/>
      <c r="WYR24" s="720"/>
      <c r="WYS24" s="720"/>
      <c r="WYT24" s="720"/>
      <c r="WYU24" s="720"/>
      <c r="WYV24" s="720"/>
      <c r="WYW24" s="720"/>
      <c r="WYX24" s="720"/>
      <c r="WYY24" s="720"/>
      <c r="WYZ24" s="720"/>
      <c r="WZA24" s="720"/>
      <c r="WZB24" s="720"/>
      <c r="WZC24" s="720"/>
      <c r="WZD24" s="720"/>
      <c r="WZE24" s="720"/>
      <c r="WZF24" s="720"/>
      <c r="WZG24" s="720"/>
      <c r="WZH24" s="720"/>
      <c r="WZI24" s="720"/>
      <c r="WZJ24" s="720"/>
      <c r="WZK24" s="720"/>
      <c r="WZL24" s="720"/>
      <c r="WZM24" s="720"/>
      <c r="WZN24" s="720"/>
      <c r="WZO24" s="720"/>
      <c r="WZP24" s="720"/>
      <c r="WZQ24" s="720"/>
      <c r="WZR24" s="720"/>
      <c r="WZS24" s="720"/>
      <c r="WZT24" s="720"/>
      <c r="WZU24" s="720"/>
      <c r="WZV24" s="720"/>
      <c r="WZW24" s="720"/>
      <c r="WZX24" s="720"/>
      <c r="WZY24" s="720"/>
      <c r="WZZ24" s="720"/>
      <c r="XAA24" s="720"/>
      <c r="XAB24" s="720"/>
      <c r="XAC24" s="720"/>
      <c r="XAD24" s="720"/>
      <c r="XAE24" s="720"/>
      <c r="XAF24" s="720"/>
      <c r="XAG24" s="720"/>
      <c r="XAH24" s="720"/>
      <c r="XAI24" s="720"/>
      <c r="XAJ24" s="720"/>
      <c r="XAK24" s="720"/>
      <c r="XAL24" s="720"/>
      <c r="XAM24" s="720"/>
      <c r="XAN24" s="720"/>
      <c r="XAO24" s="720"/>
      <c r="XAP24" s="720"/>
      <c r="XAQ24" s="720"/>
      <c r="XAR24" s="720"/>
      <c r="XAS24" s="720"/>
      <c r="XAT24" s="720"/>
      <c r="XAU24" s="720"/>
      <c r="XAV24" s="720"/>
      <c r="XAW24" s="720"/>
      <c r="XAX24" s="720"/>
      <c r="XAY24" s="720"/>
      <c r="XAZ24" s="720"/>
      <c r="XBA24" s="720"/>
      <c r="XBB24" s="720"/>
      <c r="XBC24" s="720"/>
      <c r="XBD24" s="720"/>
      <c r="XBE24" s="720"/>
      <c r="XBF24" s="720"/>
      <c r="XBG24" s="720"/>
      <c r="XBH24" s="720"/>
      <c r="XBI24" s="720"/>
      <c r="XBJ24" s="720"/>
      <c r="XBK24" s="720"/>
      <c r="XBL24" s="720"/>
      <c r="XBM24" s="720"/>
      <c r="XBN24" s="720"/>
      <c r="XBO24" s="720"/>
      <c r="XBP24" s="720"/>
      <c r="XBQ24" s="720"/>
      <c r="XBR24" s="720"/>
      <c r="XBS24" s="720"/>
      <c r="XBT24" s="720"/>
      <c r="XBU24" s="720"/>
      <c r="XBV24" s="720"/>
      <c r="XBW24" s="720"/>
      <c r="XBX24" s="720"/>
      <c r="XBY24" s="720"/>
      <c r="XBZ24" s="720"/>
      <c r="XCA24" s="720"/>
      <c r="XCB24" s="720"/>
      <c r="XCC24" s="720"/>
      <c r="XCD24" s="720"/>
      <c r="XCE24" s="720"/>
      <c r="XCF24" s="720"/>
      <c r="XCG24" s="720"/>
      <c r="XCH24" s="720"/>
      <c r="XCI24" s="720"/>
      <c r="XCJ24" s="720"/>
      <c r="XCK24" s="720"/>
      <c r="XCL24" s="720"/>
      <c r="XCM24" s="720"/>
      <c r="XCN24" s="720"/>
      <c r="XCO24" s="720"/>
      <c r="XCP24" s="720"/>
      <c r="XCQ24" s="720"/>
      <c r="XCR24" s="720"/>
      <c r="XCS24" s="720"/>
      <c r="XCT24" s="720"/>
      <c r="XCU24" s="720"/>
      <c r="XCV24" s="720"/>
      <c r="XCW24" s="720"/>
      <c r="XCX24" s="720"/>
      <c r="XCY24" s="720"/>
      <c r="XCZ24" s="720"/>
      <c r="XDA24" s="720"/>
      <c r="XDB24" s="720"/>
      <c r="XDC24" s="720"/>
      <c r="XDD24" s="720"/>
      <c r="XDE24" s="720"/>
      <c r="XDF24" s="720"/>
      <c r="XDG24" s="720"/>
      <c r="XDH24" s="720"/>
      <c r="XDI24" s="720"/>
      <c r="XDJ24" s="720"/>
      <c r="XDK24" s="720"/>
      <c r="XDL24" s="720"/>
      <c r="XDM24" s="720"/>
      <c r="XDN24" s="720"/>
      <c r="XDO24" s="720"/>
      <c r="XDP24" s="720"/>
      <c r="XDQ24" s="720"/>
      <c r="XDR24" s="720"/>
      <c r="XDS24" s="720"/>
      <c r="XDT24" s="720"/>
      <c r="XDU24" s="720"/>
      <c r="XDV24" s="720"/>
      <c r="XDW24" s="720"/>
      <c r="XDX24" s="720"/>
      <c r="XDY24" s="720"/>
      <c r="XDZ24" s="720"/>
      <c r="XEA24" s="720"/>
      <c r="XEB24" s="720"/>
      <c r="XEC24" s="720"/>
      <c r="XED24" s="720"/>
      <c r="XEE24" s="720"/>
      <c r="XEF24" s="720"/>
      <c r="XEG24" s="720"/>
      <c r="XEH24" s="720"/>
      <c r="XEI24" s="720"/>
      <c r="XEJ24" s="720"/>
      <c r="XEK24" s="720"/>
      <c r="XEL24" s="720"/>
      <c r="XEM24" s="720"/>
      <c r="XEN24" s="720"/>
      <c r="XEO24" s="720"/>
      <c r="XEP24" s="720"/>
      <c r="XEQ24" s="720"/>
      <c r="XER24" s="720"/>
      <c r="XES24" s="720"/>
      <c r="XET24" s="720"/>
      <c r="XEU24" s="720"/>
      <c r="XEV24" s="720"/>
      <c r="XEW24" s="720"/>
      <c r="XEX24" s="720"/>
      <c r="XEY24" s="720"/>
      <c r="XEZ24" s="720"/>
      <c r="XFA24" s="720"/>
      <c r="XFB24" s="720"/>
      <c r="XFC24" s="720"/>
      <c r="XFD24" s="720"/>
    </row>
    <row r="25" spans="1:16384" ht="21.75" customHeight="1">
      <c r="A25" s="636" t="s">
        <v>11</v>
      </c>
      <c r="B25" s="636" t="s">
        <v>12</v>
      </c>
      <c r="C25" s="636" t="s">
        <v>13</v>
      </c>
      <c r="D25" s="636" t="s">
        <v>14</v>
      </c>
      <c r="E25" s="636" t="s">
        <v>15</v>
      </c>
      <c r="F25" s="636" t="s">
        <v>16</v>
      </c>
      <c r="G25" s="636" t="s">
        <v>17</v>
      </c>
      <c r="H25" s="44"/>
      <c r="I25" s="44"/>
      <c r="J25" s="44"/>
      <c r="K25" s="44"/>
      <c r="L25" s="44"/>
      <c r="M25" s="44"/>
      <c r="N25" s="44"/>
    </row>
    <row r="26" spans="1:16384" ht="94.5" customHeight="1">
      <c r="A26" s="636"/>
      <c r="B26" s="636"/>
      <c r="C26" s="636"/>
      <c r="D26" s="636"/>
      <c r="E26" s="636"/>
      <c r="F26" s="636"/>
      <c r="G26" s="636"/>
      <c r="H26" s="44"/>
      <c r="I26" s="44"/>
      <c r="J26" s="44"/>
      <c r="K26" s="44"/>
      <c r="L26" s="44"/>
      <c r="M26" s="44"/>
      <c r="N26" s="44"/>
    </row>
    <row r="27" spans="1:16384" ht="20.25">
      <c r="A27" s="332">
        <v>1</v>
      </c>
      <c r="B27" s="332">
        <v>2</v>
      </c>
      <c r="C27" s="332">
        <v>3</v>
      </c>
      <c r="D27" s="332">
        <v>4</v>
      </c>
      <c r="E27" s="333">
        <v>5</v>
      </c>
      <c r="F27" s="333">
        <v>6</v>
      </c>
      <c r="G27" s="333">
        <v>7</v>
      </c>
      <c r="H27" s="44"/>
      <c r="I27" s="44"/>
      <c r="J27" s="44"/>
      <c r="K27" s="44"/>
      <c r="L27" s="44"/>
      <c r="M27" s="44"/>
      <c r="N27" s="44"/>
    </row>
    <row r="28" spans="1:16384" s="85" customFormat="1" ht="60.75" customHeight="1">
      <c r="A28" s="220" t="s">
        <v>18</v>
      </c>
      <c r="B28" s="158" t="s">
        <v>19</v>
      </c>
      <c r="C28" s="159">
        <v>17350.599999999999</v>
      </c>
      <c r="D28" s="159">
        <v>17350.599999999999</v>
      </c>
      <c r="E28" s="270">
        <f>D28-C28</f>
        <v>0</v>
      </c>
      <c r="F28" s="245">
        <f>D28/C28*100</f>
        <v>100</v>
      </c>
      <c r="G28" s="283" t="s">
        <v>120</v>
      </c>
      <c r="H28" s="44"/>
      <c r="I28" s="44"/>
      <c r="J28" s="44"/>
      <c r="K28" s="44"/>
      <c r="L28" s="44"/>
      <c r="M28" s="44"/>
      <c r="N28" s="44"/>
    </row>
    <row r="29" spans="1:16384" ht="85.5" customHeight="1">
      <c r="A29" s="220" t="s">
        <v>111</v>
      </c>
      <c r="B29" s="158"/>
      <c r="C29" s="159"/>
      <c r="D29" s="159"/>
      <c r="E29" s="159"/>
      <c r="F29" s="245"/>
      <c r="G29" s="226"/>
      <c r="H29" s="44"/>
      <c r="I29" s="44"/>
      <c r="J29" s="44"/>
      <c r="K29" s="44"/>
      <c r="L29" s="44"/>
      <c r="M29" s="44"/>
      <c r="N29" s="44"/>
    </row>
    <row r="30" spans="1:16384" ht="108.75" customHeight="1">
      <c r="A30" s="590" t="s">
        <v>525</v>
      </c>
      <c r="B30" s="466" t="s">
        <v>22</v>
      </c>
      <c r="C30" s="172">
        <v>50</v>
      </c>
      <c r="D30" s="614">
        <v>66.7</v>
      </c>
      <c r="E30" s="269">
        <f>D30-C30</f>
        <v>16.700000000000003</v>
      </c>
      <c r="F30" s="167">
        <f>D30/C30*100</f>
        <v>133.4</v>
      </c>
      <c r="G30" s="283" t="s">
        <v>120</v>
      </c>
      <c r="H30" s="44"/>
      <c r="I30" s="44"/>
      <c r="J30" s="44"/>
      <c r="K30" s="44"/>
      <c r="L30" s="44"/>
      <c r="M30" s="44"/>
      <c r="N30" s="44"/>
    </row>
    <row r="31" spans="1:16384" ht="21" customHeight="1">
      <c r="A31" s="760"/>
      <c r="B31" s="761"/>
      <c r="C31" s="761"/>
      <c r="D31" s="761"/>
      <c r="E31" s="761"/>
      <c r="F31" s="761"/>
      <c r="G31" s="762"/>
      <c r="H31" s="44"/>
      <c r="I31" s="44"/>
      <c r="J31" s="44"/>
      <c r="K31" s="44"/>
      <c r="L31" s="44"/>
      <c r="M31" s="613"/>
      <c r="N31" s="44"/>
    </row>
    <row r="32" spans="1:16384" ht="121.5">
      <c r="A32" s="402" t="s">
        <v>24</v>
      </c>
      <c r="B32" s="402" t="s">
        <v>12</v>
      </c>
      <c r="C32" s="402" t="s">
        <v>13</v>
      </c>
      <c r="D32" s="402" t="s">
        <v>14</v>
      </c>
      <c r="E32" s="402" t="s">
        <v>15</v>
      </c>
      <c r="F32" s="402" t="s">
        <v>16</v>
      </c>
      <c r="G32" s="402" t="s">
        <v>17</v>
      </c>
      <c r="H32" s="44"/>
      <c r="I32" s="44"/>
      <c r="J32" s="44"/>
      <c r="K32" s="44"/>
      <c r="L32" s="44"/>
      <c r="M32" s="44"/>
      <c r="N32" s="44"/>
    </row>
    <row r="33" spans="1:14" ht="20.25">
      <c r="A33" s="412">
        <v>1</v>
      </c>
      <c r="B33" s="412">
        <v>2</v>
      </c>
      <c r="C33" s="412">
        <v>3</v>
      </c>
      <c r="D33" s="412">
        <v>4</v>
      </c>
      <c r="E33" s="412">
        <v>5</v>
      </c>
      <c r="F33" s="412">
        <v>6</v>
      </c>
      <c r="G33" s="412">
        <v>7</v>
      </c>
      <c r="H33" s="44"/>
      <c r="I33" s="44"/>
      <c r="J33" s="44"/>
      <c r="K33" s="44"/>
      <c r="L33" s="44"/>
      <c r="M33" s="44"/>
      <c r="N33" s="44"/>
    </row>
    <row r="34" spans="1:14" ht="60.75">
      <c r="A34" s="590" t="s">
        <v>509</v>
      </c>
      <c r="B34" s="603" t="s">
        <v>510</v>
      </c>
      <c r="C34" s="606">
        <v>12</v>
      </c>
      <c r="D34" s="606">
        <v>12</v>
      </c>
      <c r="E34" s="269">
        <f>D34-C34</f>
        <v>0</v>
      </c>
      <c r="F34" s="605">
        <f>D34/C34*100</f>
        <v>100</v>
      </c>
      <c r="G34" s="283" t="s">
        <v>120</v>
      </c>
      <c r="H34" s="44"/>
      <c r="I34" s="44"/>
      <c r="J34" s="44"/>
      <c r="K34" s="44"/>
      <c r="L34" s="44"/>
      <c r="M34" s="44"/>
      <c r="N34" s="44"/>
    </row>
    <row r="35" spans="1:14" ht="60.75">
      <c r="A35" s="590" t="s">
        <v>511</v>
      </c>
      <c r="B35" s="586" t="s">
        <v>510</v>
      </c>
      <c r="C35" s="588">
        <v>8</v>
      </c>
      <c r="D35" s="588">
        <v>8</v>
      </c>
      <c r="E35" s="269">
        <f t="shared" ref="E35:E36" si="0">D35-C35</f>
        <v>0</v>
      </c>
      <c r="F35" s="587">
        <f t="shared" ref="F35:F36" si="1">D35/C35*100</f>
        <v>100</v>
      </c>
      <c r="G35" s="283" t="s">
        <v>120</v>
      </c>
      <c r="H35" s="44"/>
      <c r="I35" s="44"/>
      <c r="J35" s="44"/>
      <c r="K35" s="44"/>
      <c r="L35" s="44"/>
      <c r="M35" s="44"/>
      <c r="N35" s="44"/>
    </row>
    <row r="36" spans="1:14" ht="60.75">
      <c r="A36" s="590" t="s">
        <v>523</v>
      </c>
      <c r="B36" s="586" t="s">
        <v>524</v>
      </c>
      <c r="C36" s="588">
        <v>7</v>
      </c>
      <c r="D36" s="588">
        <v>7</v>
      </c>
      <c r="E36" s="269">
        <f t="shared" si="0"/>
        <v>0</v>
      </c>
      <c r="F36" s="587">
        <f t="shared" si="1"/>
        <v>100</v>
      </c>
      <c r="G36" s="283" t="s">
        <v>120</v>
      </c>
      <c r="H36" s="44"/>
      <c r="I36" s="44"/>
      <c r="J36" s="44"/>
      <c r="K36" s="44"/>
      <c r="L36" s="44"/>
      <c r="M36" s="44"/>
      <c r="N36" s="44"/>
    </row>
    <row r="37" spans="1:14" s="32" customFormat="1" ht="21.75" customHeight="1">
      <c r="A37" s="240" t="s">
        <v>32</v>
      </c>
      <c r="B37" s="240"/>
      <c r="C37" s="240"/>
      <c r="D37" s="240"/>
      <c r="G37" s="240" t="s">
        <v>484</v>
      </c>
      <c r="H37" s="31"/>
      <c r="I37" s="39"/>
    </row>
    <row r="38" spans="1:14" s="29" customFormat="1" ht="39" customHeight="1">
      <c r="A38" s="240" t="s">
        <v>144</v>
      </c>
      <c r="B38" s="240"/>
      <c r="C38" s="240"/>
      <c r="D38" s="177"/>
      <c r="G38" s="544" t="s">
        <v>485</v>
      </c>
      <c r="H38" s="26"/>
      <c r="I38" s="28"/>
    </row>
    <row r="39" spans="1:14" ht="20.25">
      <c r="A39" s="195"/>
      <c r="B39" s="195"/>
      <c r="C39" s="195"/>
      <c r="D39" s="195"/>
      <c r="E39" s="195"/>
      <c r="F39" s="195"/>
      <c r="G39" s="195"/>
      <c r="H39" s="44"/>
      <c r="I39" s="44"/>
      <c r="J39" s="44"/>
      <c r="K39" s="44"/>
      <c r="L39" s="44"/>
      <c r="M39" s="44"/>
      <c r="N39" s="44"/>
    </row>
    <row r="51" spans="6:6">
      <c r="F51" s="44"/>
    </row>
  </sheetData>
  <mergeCells count="2362">
    <mergeCell ref="XDY24:XEE24"/>
    <mergeCell ref="XEF24:XEL24"/>
    <mergeCell ref="XEM24:XES24"/>
    <mergeCell ref="XET24:XEZ24"/>
    <mergeCell ref="XFA24:XFD24"/>
    <mergeCell ref="XCI24:XCO24"/>
    <mergeCell ref="XCP24:XCV24"/>
    <mergeCell ref="XCW24:XDC24"/>
    <mergeCell ref="XDD24:XDJ24"/>
    <mergeCell ref="XDK24:XDQ24"/>
    <mergeCell ref="XDR24:XDX24"/>
    <mergeCell ref="XAS24:XAY24"/>
    <mergeCell ref="XAZ24:XBF24"/>
    <mergeCell ref="XBG24:XBM24"/>
    <mergeCell ref="XBN24:XBT24"/>
    <mergeCell ref="XBU24:XCA24"/>
    <mergeCell ref="XCB24:XCH24"/>
    <mergeCell ref="WZC24:WZI24"/>
    <mergeCell ref="WZJ24:WZP24"/>
    <mergeCell ref="WZQ24:WZW24"/>
    <mergeCell ref="WZX24:XAD24"/>
    <mergeCell ref="XAE24:XAK24"/>
    <mergeCell ref="XAL24:XAR24"/>
    <mergeCell ref="WXM24:WXS24"/>
    <mergeCell ref="WXT24:WXZ24"/>
    <mergeCell ref="WYA24:WYG24"/>
    <mergeCell ref="WYH24:WYN24"/>
    <mergeCell ref="WYO24:WYU24"/>
    <mergeCell ref="WYV24:WZB24"/>
    <mergeCell ref="WVW24:WWC24"/>
    <mergeCell ref="WWD24:WWJ24"/>
    <mergeCell ref="WWK24:WWQ24"/>
    <mergeCell ref="WWR24:WWX24"/>
    <mergeCell ref="WWY24:WXE24"/>
    <mergeCell ref="WXF24:WXL24"/>
    <mergeCell ref="WUG24:WUM24"/>
    <mergeCell ref="WUN24:WUT24"/>
    <mergeCell ref="WUU24:WVA24"/>
    <mergeCell ref="WVB24:WVH24"/>
    <mergeCell ref="WVI24:WVO24"/>
    <mergeCell ref="WVP24:WVV24"/>
    <mergeCell ref="WSQ24:WSW24"/>
    <mergeCell ref="WSX24:WTD24"/>
    <mergeCell ref="WTE24:WTK24"/>
    <mergeCell ref="WTL24:WTR24"/>
    <mergeCell ref="WTS24:WTY24"/>
    <mergeCell ref="WTZ24:WUF24"/>
    <mergeCell ref="WRA24:WRG24"/>
    <mergeCell ref="WRH24:WRN24"/>
    <mergeCell ref="WRO24:WRU24"/>
    <mergeCell ref="WRV24:WSB24"/>
    <mergeCell ref="WSC24:WSI24"/>
    <mergeCell ref="WSJ24:WSP24"/>
    <mergeCell ref="WPK24:WPQ24"/>
    <mergeCell ref="WPR24:WPX24"/>
    <mergeCell ref="WPY24:WQE24"/>
    <mergeCell ref="WQF24:WQL24"/>
    <mergeCell ref="WQM24:WQS24"/>
    <mergeCell ref="WQT24:WQZ24"/>
    <mergeCell ref="WNU24:WOA24"/>
    <mergeCell ref="WOB24:WOH24"/>
    <mergeCell ref="WOI24:WOO24"/>
    <mergeCell ref="WOP24:WOV24"/>
    <mergeCell ref="WOW24:WPC24"/>
    <mergeCell ref="WPD24:WPJ24"/>
    <mergeCell ref="WME24:WMK24"/>
    <mergeCell ref="WML24:WMR24"/>
    <mergeCell ref="WMS24:WMY24"/>
    <mergeCell ref="WMZ24:WNF24"/>
    <mergeCell ref="WNG24:WNM24"/>
    <mergeCell ref="WNN24:WNT24"/>
    <mergeCell ref="WKO24:WKU24"/>
    <mergeCell ref="WKV24:WLB24"/>
    <mergeCell ref="WLC24:WLI24"/>
    <mergeCell ref="WLJ24:WLP24"/>
    <mergeCell ref="WLQ24:WLW24"/>
    <mergeCell ref="WLX24:WMD24"/>
    <mergeCell ref="WIY24:WJE24"/>
    <mergeCell ref="WJF24:WJL24"/>
    <mergeCell ref="WJM24:WJS24"/>
    <mergeCell ref="WJT24:WJZ24"/>
    <mergeCell ref="WKA24:WKG24"/>
    <mergeCell ref="WKH24:WKN24"/>
    <mergeCell ref="WHI24:WHO24"/>
    <mergeCell ref="WHP24:WHV24"/>
    <mergeCell ref="WHW24:WIC24"/>
    <mergeCell ref="WID24:WIJ24"/>
    <mergeCell ref="WIK24:WIQ24"/>
    <mergeCell ref="WIR24:WIX24"/>
    <mergeCell ref="WFS24:WFY24"/>
    <mergeCell ref="WFZ24:WGF24"/>
    <mergeCell ref="WGG24:WGM24"/>
    <mergeCell ref="WGN24:WGT24"/>
    <mergeCell ref="WGU24:WHA24"/>
    <mergeCell ref="WHB24:WHH24"/>
    <mergeCell ref="WEC24:WEI24"/>
    <mergeCell ref="WEJ24:WEP24"/>
    <mergeCell ref="WEQ24:WEW24"/>
    <mergeCell ref="WEX24:WFD24"/>
    <mergeCell ref="WFE24:WFK24"/>
    <mergeCell ref="WFL24:WFR24"/>
    <mergeCell ref="WCM24:WCS24"/>
    <mergeCell ref="WCT24:WCZ24"/>
    <mergeCell ref="WDA24:WDG24"/>
    <mergeCell ref="WDH24:WDN24"/>
    <mergeCell ref="WDO24:WDU24"/>
    <mergeCell ref="WDV24:WEB24"/>
    <mergeCell ref="WAW24:WBC24"/>
    <mergeCell ref="WBD24:WBJ24"/>
    <mergeCell ref="WBK24:WBQ24"/>
    <mergeCell ref="WBR24:WBX24"/>
    <mergeCell ref="WBY24:WCE24"/>
    <mergeCell ref="WCF24:WCL24"/>
    <mergeCell ref="VZG24:VZM24"/>
    <mergeCell ref="VZN24:VZT24"/>
    <mergeCell ref="VZU24:WAA24"/>
    <mergeCell ref="WAB24:WAH24"/>
    <mergeCell ref="WAI24:WAO24"/>
    <mergeCell ref="WAP24:WAV24"/>
    <mergeCell ref="VXQ24:VXW24"/>
    <mergeCell ref="VXX24:VYD24"/>
    <mergeCell ref="VYE24:VYK24"/>
    <mergeCell ref="VYL24:VYR24"/>
    <mergeCell ref="VYS24:VYY24"/>
    <mergeCell ref="VYZ24:VZF24"/>
    <mergeCell ref="VWA24:VWG24"/>
    <mergeCell ref="VWH24:VWN24"/>
    <mergeCell ref="VWO24:VWU24"/>
    <mergeCell ref="VWV24:VXB24"/>
    <mergeCell ref="VXC24:VXI24"/>
    <mergeCell ref="VXJ24:VXP24"/>
    <mergeCell ref="VUK24:VUQ24"/>
    <mergeCell ref="VUR24:VUX24"/>
    <mergeCell ref="VUY24:VVE24"/>
    <mergeCell ref="VVF24:VVL24"/>
    <mergeCell ref="VVM24:VVS24"/>
    <mergeCell ref="VVT24:VVZ24"/>
    <mergeCell ref="VSU24:VTA24"/>
    <mergeCell ref="VTB24:VTH24"/>
    <mergeCell ref="VTI24:VTO24"/>
    <mergeCell ref="VTP24:VTV24"/>
    <mergeCell ref="VTW24:VUC24"/>
    <mergeCell ref="VUD24:VUJ24"/>
    <mergeCell ref="VRE24:VRK24"/>
    <mergeCell ref="VRL24:VRR24"/>
    <mergeCell ref="VRS24:VRY24"/>
    <mergeCell ref="VRZ24:VSF24"/>
    <mergeCell ref="VSG24:VSM24"/>
    <mergeCell ref="VSN24:VST24"/>
    <mergeCell ref="VPO24:VPU24"/>
    <mergeCell ref="VPV24:VQB24"/>
    <mergeCell ref="VQC24:VQI24"/>
    <mergeCell ref="VQJ24:VQP24"/>
    <mergeCell ref="VQQ24:VQW24"/>
    <mergeCell ref="VQX24:VRD24"/>
    <mergeCell ref="VNY24:VOE24"/>
    <mergeCell ref="VOF24:VOL24"/>
    <mergeCell ref="VOM24:VOS24"/>
    <mergeCell ref="VOT24:VOZ24"/>
    <mergeCell ref="VPA24:VPG24"/>
    <mergeCell ref="VPH24:VPN24"/>
    <mergeCell ref="VMI24:VMO24"/>
    <mergeCell ref="VMP24:VMV24"/>
    <mergeCell ref="VMW24:VNC24"/>
    <mergeCell ref="VND24:VNJ24"/>
    <mergeCell ref="VNK24:VNQ24"/>
    <mergeCell ref="VNR24:VNX24"/>
    <mergeCell ref="VKS24:VKY24"/>
    <mergeCell ref="VKZ24:VLF24"/>
    <mergeCell ref="VLG24:VLM24"/>
    <mergeCell ref="VLN24:VLT24"/>
    <mergeCell ref="VLU24:VMA24"/>
    <mergeCell ref="VMB24:VMH24"/>
    <mergeCell ref="VJC24:VJI24"/>
    <mergeCell ref="VJJ24:VJP24"/>
    <mergeCell ref="VJQ24:VJW24"/>
    <mergeCell ref="VJX24:VKD24"/>
    <mergeCell ref="VKE24:VKK24"/>
    <mergeCell ref="VKL24:VKR24"/>
    <mergeCell ref="VHM24:VHS24"/>
    <mergeCell ref="VHT24:VHZ24"/>
    <mergeCell ref="VIA24:VIG24"/>
    <mergeCell ref="VIH24:VIN24"/>
    <mergeCell ref="VIO24:VIU24"/>
    <mergeCell ref="VIV24:VJB24"/>
    <mergeCell ref="VFW24:VGC24"/>
    <mergeCell ref="VGD24:VGJ24"/>
    <mergeCell ref="VGK24:VGQ24"/>
    <mergeCell ref="VGR24:VGX24"/>
    <mergeCell ref="VGY24:VHE24"/>
    <mergeCell ref="VHF24:VHL24"/>
    <mergeCell ref="VEG24:VEM24"/>
    <mergeCell ref="VEN24:VET24"/>
    <mergeCell ref="VEU24:VFA24"/>
    <mergeCell ref="VFB24:VFH24"/>
    <mergeCell ref="VFI24:VFO24"/>
    <mergeCell ref="VFP24:VFV24"/>
    <mergeCell ref="VCQ24:VCW24"/>
    <mergeCell ref="VCX24:VDD24"/>
    <mergeCell ref="VDE24:VDK24"/>
    <mergeCell ref="VDL24:VDR24"/>
    <mergeCell ref="VDS24:VDY24"/>
    <mergeCell ref="VDZ24:VEF24"/>
    <mergeCell ref="VBA24:VBG24"/>
    <mergeCell ref="VBH24:VBN24"/>
    <mergeCell ref="VBO24:VBU24"/>
    <mergeCell ref="VBV24:VCB24"/>
    <mergeCell ref="VCC24:VCI24"/>
    <mergeCell ref="VCJ24:VCP24"/>
    <mergeCell ref="UZK24:UZQ24"/>
    <mergeCell ref="UZR24:UZX24"/>
    <mergeCell ref="UZY24:VAE24"/>
    <mergeCell ref="VAF24:VAL24"/>
    <mergeCell ref="VAM24:VAS24"/>
    <mergeCell ref="VAT24:VAZ24"/>
    <mergeCell ref="UXU24:UYA24"/>
    <mergeCell ref="UYB24:UYH24"/>
    <mergeCell ref="UYI24:UYO24"/>
    <mergeCell ref="UYP24:UYV24"/>
    <mergeCell ref="UYW24:UZC24"/>
    <mergeCell ref="UZD24:UZJ24"/>
    <mergeCell ref="UWE24:UWK24"/>
    <mergeCell ref="UWL24:UWR24"/>
    <mergeCell ref="UWS24:UWY24"/>
    <mergeCell ref="UWZ24:UXF24"/>
    <mergeCell ref="UXG24:UXM24"/>
    <mergeCell ref="UXN24:UXT24"/>
    <mergeCell ref="UUO24:UUU24"/>
    <mergeCell ref="UUV24:UVB24"/>
    <mergeCell ref="UVC24:UVI24"/>
    <mergeCell ref="UVJ24:UVP24"/>
    <mergeCell ref="UVQ24:UVW24"/>
    <mergeCell ref="UVX24:UWD24"/>
    <mergeCell ref="USY24:UTE24"/>
    <mergeCell ref="UTF24:UTL24"/>
    <mergeCell ref="UTM24:UTS24"/>
    <mergeCell ref="UTT24:UTZ24"/>
    <mergeCell ref="UUA24:UUG24"/>
    <mergeCell ref="UUH24:UUN24"/>
    <mergeCell ref="URI24:URO24"/>
    <mergeCell ref="URP24:URV24"/>
    <mergeCell ref="URW24:USC24"/>
    <mergeCell ref="USD24:USJ24"/>
    <mergeCell ref="USK24:USQ24"/>
    <mergeCell ref="USR24:USX24"/>
    <mergeCell ref="UPS24:UPY24"/>
    <mergeCell ref="UPZ24:UQF24"/>
    <mergeCell ref="UQG24:UQM24"/>
    <mergeCell ref="UQN24:UQT24"/>
    <mergeCell ref="UQU24:URA24"/>
    <mergeCell ref="URB24:URH24"/>
    <mergeCell ref="UOC24:UOI24"/>
    <mergeCell ref="UOJ24:UOP24"/>
    <mergeCell ref="UOQ24:UOW24"/>
    <mergeCell ref="UOX24:UPD24"/>
    <mergeCell ref="UPE24:UPK24"/>
    <mergeCell ref="UPL24:UPR24"/>
    <mergeCell ref="UMM24:UMS24"/>
    <mergeCell ref="UMT24:UMZ24"/>
    <mergeCell ref="UNA24:UNG24"/>
    <mergeCell ref="UNH24:UNN24"/>
    <mergeCell ref="UNO24:UNU24"/>
    <mergeCell ref="UNV24:UOB24"/>
    <mergeCell ref="UKW24:ULC24"/>
    <mergeCell ref="ULD24:ULJ24"/>
    <mergeCell ref="ULK24:ULQ24"/>
    <mergeCell ref="ULR24:ULX24"/>
    <mergeCell ref="ULY24:UME24"/>
    <mergeCell ref="UMF24:UML24"/>
    <mergeCell ref="UJG24:UJM24"/>
    <mergeCell ref="UJN24:UJT24"/>
    <mergeCell ref="UJU24:UKA24"/>
    <mergeCell ref="UKB24:UKH24"/>
    <mergeCell ref="UKI24:UKO24"/>
    <mergeCell ref="UKP24:UKV24"/>
    <mergeCell ref="UHQ24:UHW24"/>
    <mergeCell ref="UHX24:UID24"/>
    <mergeCell ref="UIE24:UIK24"/>
    <mergeCell ref="UIL24:UIR24"/>
    <mergeCell ref="UIS24:UIY24"/>
    <mergeCell ref="UIZ24:UJF24"/>
    <mergeCell ref="UGA24:UGG24"/>
    <mergeCell ref="UGH24:UGN24"/>
    <mergeCell ref="UGO24:UGU24"/>
    <mergeCell ref="UGV24:UHB24"/>
    <mergeCell ref="UHC24:UHI24"/>
    <mergeCell ref="UHJ24:UHP24"/>
    <mergeCell ref="UEK24:UEQ24"/>
    <mergeCell ref="UER24:UEX24"/>
    <mergeCell ref="UEY24:UFE24"/>
    <mergeCell ref="UFF24:UFL24"/>
    <mergeCell ref="UFM24:UFS24"/>
    <mergeCell ref="UFT24:UFZ24"/>
    <mergeCell ref="UCU24:UDA24"/>
    <mergeCell ref="UDB24:UDH24"/>
    <mergeCell ref="UDI24:UDO24"/>
    <mergeCell ref="UDP24:UDV24"/>
    <mergeCell ref="UDW24:UEC24"/>
    <mergeCell ref="UED24:UEJ24"/>
    <mergeCell ref="UBE24:UBK24"/>
    <mergeCell ref="UBL24:UBR24"/>
    <mergeCell ref="UBS24:UBY24"/>
    <mergeCell ref="UBZ24:UCF24"/>
    <mergeCell ref="UCG24:UCM24"/>
    <mergeCell ref="UCN24:UCT24"/>
    <mergeCell ref="TZO24:TZU24"/>
    <mergeCell ref="TZV24:UAB24"/>
    <mergeCell ref="UAC24:UAI24"/>
    <mergeCell ref="UAJ24:UAP24"/>
    <mergeCell ref="UAQ24:UAW24"/>
    <mergeCell ref="UAX24:UBD24"/>
    <mergeCell ref="TXY24:TYE24"/>
    <mergeCell ref="TYF24:TYL24"/>
    <mergeCell ref="TYM24:TYS24"/>
    <mergeCell ref="TYT24:TYZ24"/>
    <mergeCell ref="TZA24:TZG24"/>
    <mergeCell ref="TZH24:TZN24"/>
    <mergeCell ref="TWI24:TWO24"/>
    <mergeCell ref="TWP24:TWV24"/>
    <mergeCell ref="TWW24:TXC24"/>
    <mergeCell ref="TXD24:TXJ24"/>
    <mergeCell ref="TXK24:TXQ24"/>
    <mergeCell ref="TXR24:TXX24"/>
    <mergeCell ref="TUS24:TUY24"/>
    <mergeCell ref="TUZ24:TVF24"/>
    <mergeCell ref="TVG24:TVM24"/>
    <mergeCell ref="TVN24:TVT24"/>
    <mergeCell ref="TVU24:TWA24"/>
    <mergeCell ref="TWB24:TWH24"/>
    <mergeCell ref="TTC24:TTI24"/>
    <mergeCell ref="TTJ24:TTP24"/>
    <mergeCell ref="TTQ24:TTW24"/>
    <mergeCell ref="TTX24:TUD24"/>
    <mergeCell ref="TUE24:TUK24"/>
    <mergeCell ref="TUL24:TUR24"/>
    <mergeCell ref="TRM24:TRS24"/>
    <mergeCell ref="TRT24:TRZ24"/>
    <mergeCell ref="TSA24:TSG24"/>
    <mergeCell ref="TSH24:TSN24"/>
    <mergeCell ref="TSO24:TSU24"/>
    <mergeCell ref="TSV24:TTB24"/>
    <mergeCell ref="TPW24:TQC24"/>
    <mergeCell ref="TQD24:TQJ24"/>
    <mergeCell ref="TQK24:TQQ24"/>
    <mergeCell ref="TQR24:TQX24"/>
    <mergeCell ref="TQY24:TRE24"/>
    <mergeCell ref="TRF24:TRL24"/>
    <mergeCell ref="TOG24:TOM24"/>
    <mergeCell ref="TON24:TOT24"/>
    <mergeCell ref="TOU24:TPA24"/>
    <mergeCell ref="TPB24:TPH24"/>
    <mergeCell ref="TPI24:TPO24"/>
    <mergeCell ref="TPP24:TPV24"/>
    <mergeCell ref="TMQ24:TMW24"/>
    <mergeCell ref="TMX24:TND24"/>
    <mergeCell ref="TNE24:TNK24"/>
    <mergeCell ref="TNL24:TNR24"/>
    <mergeCell ref="TNS24:TNY24"/>
    <mergeCell ref="TNZ24:TOF24"/>
    <mergeCell ref="TLA24:TLG24"/>
    <mergeCell ref="TLH24:TLN24"/>
    <mergeCell ref="TLO24:TLU24"/>
    <mergeCell ref="TLV24:TMB24"/>
    <mergeCell ref="TMC24:TMI24"/>
    <mergeCell ref="TMJ24:TMP24"/>
    <mergeCell ref="TJK24:TJQ24"/>
    <mergeCell ref="TJR24:TJX24"/>
    <mergeCell ref="TJY24:TKE24"/>
    <mergeCell ref="TKF24:TKL24"/>
    <mergeCell ref="TKM24:TKS24"/>
    <mergeCell ref="TKT24:TKZ24"/>
    <mergeCell ref="THU24:TIA24"/>
    <mergeCell ref="TIB24:TIH24"/>
    <mergeCell ref="TII24:TIO24"/>
    <mergeCell ref="TIP24:TIV24"/>
    <mergeCell ref="TIW24:TJC24"/>
    <mergeCell ref="TJD24:TJJ24"/>
    <mergeCell ref="TGE24:TGK24"/>
    <mergeCell ref="TGL24:TGR24"/>
    <mergeCell ref="TGS24:TGY24"/>
    <mergeCell ref="TGZ24:THF24"/>
    <mergeCell ref="THG24:THM24"/>
    <mergeCell ref="THN24:THT24"/>
    <mergeCell ref="TEO24:TEU24"/>
    <mergeCell ref="TEV24:TFB24"/>
    <mergeCell ref="TFC24:TFI24"/>
    <mergeCell ref="TFJ24:TFP24"/>
    <mergeCell ref="TFQ24:TFW24"/>
    <mergeCell ref="TFX24:TGD24"/>
    <mergeCell ref="TCY24:TDE24"/>
    <mergeCell ref="TDF24:TDL24"/>
    <mergeCell ref="TDM24:TDS24"/>
    <mergeCell ref="TDT24:TDZ24"/>
    <mergeCell ref="TEA24:TEG24"/>
    <mergeCell ref="TEH24:TEN24"/>
    <mergeCell ref="TBI24:TBO24"/>
    <mergeCell ref="TBP24:TBV24"/>
    <mergeCell ref="TBW24:TCC24"/>
    <mergeCell ref="TCD24:TCJ24"/>
    <mergeCell ref="TCK24:TCQ24"/>
    <mergeCell ref="TCR24:TCX24"/>
    <mergeCell ref="SZS24:SZY24"/>
    <mergeCell ref="SZZ24:TAF24"/>
    <mergeCell ref="TAG24:TAM24"/>
    <mergeCell ref="TAN24:TAT24"/>
    <mergeCell ref="TAU24:TBA24"/>
    <mergeCell ref="TBB24:TBH24"/>
    <mergeCell ref="SYC24:SYI24"/>
    <mergeCell ref="SYJ24:SYP24"/>
    <mergeCell ref="SYQ24:SYW24"/>
    <mergeCell ref="SYX24:SZD24"/>
    <mergeCell ref="SZE24:SZK24"/>
    <mergeCell ref="SZL24:SZR24"/>
    <mergeCell ref="SWM24:SWS24"/>
    <mergeCell ref="SWT24:SWZ24"/>
    <mergeCell ref="SXA24:SXG24"/>
    <mergeCell ref="SXH24:SXN24"/>
    <mergeCell ref="SXO24:SXU24"/>
    <mergeCell ref="SXV24:SYB24"/>
    <mergeCell ref="SUW24:SVC24"/>
    <mergeCell ref="SVD24:SVJ24"/>
    <mergeCell ref="SVK24:SVQ24"/>
    <mergeCell ref="SVR24:SVX24"/>
    <mergeCell ref="SVY24:SWE24"/>
    <mergeCell ref="SWF24:SWL24"/>
    <mergeCell ref="STG24:STM24"/>
    <mergeCell ref="STN24:STT24"/>
    <mergeCell ref="STU24:SUA24"/>
    <mergeCell ref="SUB24:SUH24"/>
    <mergeCell ref="SUI24:SUO24"/>
    <mergeCell ref="SUP24:SUV24"/>
    <mergeCell ref="SRQ24:SRW24"/>
    <mergeCell ref="SRX24:SSD24"/>
    <mergeCell ref="SSE24:SSK24"/>
    <mergeCell ref="SSL24:SSR24"/>
    <mergeCell ref="SSS24:SSY24"/>
    <mergeCell ref="SSZ24:STF24"/>
    <mergeCell ref="SQA24:SQG24"/>
    <mergeCell ref="SQH24:SQN24"/>
    <mergeCell ref="SQO24:SQU24"/>
    <mergeCell ref="SQV24:SRB24"/>
    <mergeCell ref="SRC24:SRI24"/>
    <mergeCell ref="SRJ24:SRP24"/>
    <mergeCell ref="SOK24:SOQ24"/>
    <mergeCell ref="SOR24:SOX24"/>
    <mergeCell ref="SOY24:SPE24"/>
    <mergeCell ref="SPF24:SPL24"/>
    <mergeCell ref="SPM24:SPS24"/>
    <mergeCell ref="SPT24:SPZ24"/>
    <mergeCell ref="SMU24:SNA24"/>
    <mergeCell ref="SNB24:SNH24"/>
    <mergeCell ref="SNI24:SNO24"/>
    <mergeCell ref="SNP24:SNV24"/>
    <mergeCell ref="SNW24:SOC24"/>
    <mergeCell ref="SOD24:SOJ24"/>
    <mergeCell ref="SLE24:SLK24"/>
    <mergeCell ref="SLL24:SLR24"/>
    <mergeCell ref="SLS24:SLY24"/>
    <mergeCell ref="SLZ24:SMF24"/>
    <mergeCell ref="SMG24:SMM24"/>
    <mergeCell ref="SMN24:SMT24"/>
    <mergeCell ref="SJO24:SJU24"/>
    <mergeCell ref="SJV24:SKB24"/>
    <mergeCell ref="SKC24:SKI24"/>
    <mergeCell ref="SKJ24:SKP24"/>
    <mergeCell ref="SKQ24:SKW24"/>
    <mergeCell ref="SKX24:SLD24"/>
    <mergeCell ref="SHY24:SIE24"/>
    <mergeCell ref="SIF24:SIL24"/>
    <mergeCell ref="SIM24:SIS24"/>
    <mergeCell ref="SIT24:SIZ24"/>
    <mergeCell ref="SJA24:SJG24"/>
    <mergeCell ref="SJH24:SJN24"/>
    <mergeCell ref="SGI24:SGO24"/>
    <mergeCell ref="SGP24:SGV24"/>
    <mergeCell ref="SGW24:SHC24"/>
    <mergeCell ref="SHD24:SHJ24"/>
    <mergeCell ref="SHK24:SHQ24"/>
    <mergeCell ref="SHR24:SHX24"/>
    <mergeCell ref="SES24:SEY24"/>
    <mergeCell ref="SEZ24:SFF24"/>
    <mergeCell ref="SFG24:SFM24"/>
    <mergeCell ref="SFN24:SFT24"/>
    <mergeCell ref="SFU24:SGA24"/>
    <mergeCell ref="SGB24:SGH24"/>
    <mergeCell ref="SDC24:SDI24"/>
    <mergeCell ref="SDJ24:SDP24"/>
    <mergeCell ref="SDQ24:SDW24"/>
    <mergeCell ref="SDX24:SED24"/>
    <mergeCell ref="SEE24:SEK24"/>
    <mergeCell ref="SEL24:SER24"/>
    <mergeCell ref="SBM24:SBS24"/>
    <mergeCell ref="SBT24:SBZ24"/>
    <mergeCell ref="SCA24:SCG24"/>
    <mergeCell ref="SCH24:SCN24"/>
    <mergeCell ref="SCO24:SCU24"/>
    <mergeCell ref="SCV24:SDB24"/>
    <mergeCell ref="RZW24:SAC24"/>
    <mergeCell ref="SAD24:SAJ24"/>
    <mergeCell ref="SAK24:SAQ24"/>
    <mergeCell ref="SAR24:SAX24"/>
    <mergeCell ref="SAY24:SBE24"/>
    <mergeCell ref="SBF24:SBL24"/>
    <mergeCell ref="RYG24:RYM24"/>
    <mergeCell ref="RYN24:RYT24"/>
    <mergeCell ref="RYU24:RZA24"/>
    <mergeCell ref="RZB24:RZH24"/>
    <mergeCell ref="RZI24:RZO24"/>
    <mergeCell ref="RZP24:RZV24"/>
    <mergeCell ref="RWQ24:RWW24"/>
    <mergeCell ref="RWX24:RXD24"/>
    <mergeCell ref="RXE24:RXK24"/>
    <mergeCell ref="RXL24:RXR24"/>
    <mergeCell ref="RXS24:RXY24"/>
    <mergeCell ref="RXZ24:RYF24"/>
    <mergeCell ref="RVA24:RVG24"/>
    <mergeCell ref="RVH24:RVN24"/>
    <mergeCell ref="RVO24:RVU24"/>
    <mergeCell ref="RVV24:RWB24"/>
    <mergeCell ref="RWC24:RWI24"/>
    <mergeCell ref="RWJ24:RWP24"/>
    <mergeCell ref="RTK24:RTQ24"/>
    <mergeCell ref="RTR24:RTX24"/>
    <mergeCell ref="RTY24:RUE24"/>
    <mergeCell ref="RUF24:RUL24"/>
    <mergeCell ref="RUM24:RUS24"/>
    <mergeCell ref="RUT24:RUZ24"/>
    <mergeCell ref="RRU24:RSA24"/>
    <mergeCell ref="RSB24:RSH24"/>
    <mergeCell ref="RSI24:RSO24"/>
    <mergeCell ref="RSP24:RSV24"/>
    <mergeCell ref="RSW24:RTC24"/>
    <mergeCell ref="RTD24:RTJ24"/>
    <mergeCell ref="RQE24:RQK24"/>
    <mergeCell ref="RQL24:RQR24"/>
    <mergeCell ref="RQS24:RQY24"/>
    <mergeCell ref="RQZ24:RRF24"/>
    <mergeCell ref="RRG24:RRM24"/>
    <mergeCell ref="RRN24:RRT24"/>
    <mergeCell ref="ROO24:ROU24"/>
    <mergeCell ref="ROV24:RPB24"/>
    <mergeCell ref="RPC24:RPI24"/>
    <mergeCell ref="RPJ24:RPP24"/>
    <mergeCell ref="RPQ24:RPW24"/>
    <mergeCell ref="RPX24:RQD24"/>
    <mergeCell ref="RMY24:RNE24"/>
    <mergeCell ref="RNF24:RNL24"/>
    <mergeCell ref="RNM24:RNS24"/>
    <mergeCell ref="RNT24:RNZ24"/>
    <mergeCell ref="ROA24:ROG24"/>
    <mergeCell ref="ROH24:RON24"/>
    <mergeCell ref="RLI24:RLO24"/>
    <mergeCell ref="RLP24:RLV24"/>
    <mergeCell ref="RLW24:RMC24"/>
    <mergeCell ref="RMD24:RMJ24"/>
    <mergeCell ref="RMK24:RMQ24"/>
    <mergeCell ref="RMR24:RMX24"/>
    <mergeCell ref="RJS24:RJY24"/>
    <mergeCell ref="RJZ24:RKF24"/>
    <mergeCell ref="RKG24:RKM24"/>
    <mergeCell ref="RKN24:RKT24"/>
    <mergeCell ref="RKU24:RLA24"/>
    <mergeCell ref="RLB24:RLH24"/>
    <mergeCell ref="RIC24:RII24"/>
    <mergeCell ref="RIJ24:RIP24"/>
    <mergeCell ref="RIQ24:RIW24"/>
    <mergeCell ref="RIX24:RJD24"/>
    <mergeCell ref="RJE24:RJK24"/>
    <mergeCell ref="RJL24:RJR24"/>
    <mergeCell ref="RGM24:RGS24"/>
    <mergeCell ref="RGT24:RGZ24"/>
    <mergeCell ref="RHA24:RHG24"/>
    <mergeCell ref="RHH24:RHN24"/>
    <mergeCell ref="RHO24:RHU24"/>
    <mergeCell ref="RHV24:RIB24"/>
    <mergeCell ref="REW24:RFC24"/>
    <mergeCell ref="RFD24:RFJ24"/>
    <mergeCell ref="RFK24:RFQ24"/>
    <mergeCell ref="RFR24:RFX24"/>
    <mergeCell ref="RFY24:RGE24"/>
    <mergeCell ref="RGF24:RGL24"/>
    <mergeCell ref="RDG24:RDM24"/>
    <mergeCell ref="RDN24:RDT24"/>
    <mergeCell ref="RDU24:REA24"/>
    <mergeCell ref="REB24:REH24"/>
    <mergeCell ref="REI24:REO24"/>
    <mergeCell ref="REP24:REV24"/>
    <mergeCell ref="RBQ24:RBW24"/>
    <mergeCell ref="RBX24:RCD24"/>
    <mergeCell ref="RCE24:RCK24"/>
    <mergeCell ref="RCL24:RCR24"/>
    <mergeCell ref="RCS24:RCY24"/>
    <mergeCell ref="RCZ24:RDF24"/>
    <mergeCell ref="RAA24:RAG24"/>
    <mergeCell ref="RAH24:RAN24"/>
    <mergeCell ref="RAO24:RAU24"/>
    <mergeCell ref="RAV24:RBB24"/>
    <mergeCell ref="RBC24:RBI24"/>
    <mergeCell ref="RBJ24:RBP24"/>
    <mergeCell ref="QYK24:QYQ24"/>
    <mergeCell ref="QYR24:QYX24"/>
    <mergeCell ref="QYY24:QZE24"/>
    <mergeCell ref="QZF24:QZL24"/>
    <mergeCell ref="QZM24:QZS24"/>
    <mergeCell ref="QZT24:QZZ24"/>
    <mergeCell ref="QWU24:QXA24"/>
    <mergeCell ref="QXB24:QXH24"/>
    <mergeCell ref="QXI24:QXO24"/>
    <mergeCell ref="QXP24:QXV24"/>
    <mergeCell ref="QXW24:QYC24"/>
    <mergeCell ref="QYD24:QYJ24"/>
    <mergeCell ref="QVE24:QVK24"/>
    <mergeCell ref="QVL24:QVR24"/>
    <mergeCell ref="QVS24:QVY24"/>
    <mergeCell ref="QVZ24:QWF24"/>
    <mergeCell ref="QWG24:QWM24"/>
    <mergeCell ref="QWN24:QWT24"/>
    <mergeCell ref="QTO24:QTU24"/>
    <mergeCell ref="QTV24:QUB24"/>
    <mergeCell ref="QUC24:QUI24"/>
    <mergeCell ref="QUJ24:QUP24"/>
    <mergeCell ref="QUQ24:QUW24"/>
    <mergeCell ref="QUX24:QVD24"/>
    <mergeCell ref="QRY24:QSE24"/>
    <mergeCell ref="QSF24:QSL24"/>
    <mergeCell ref="QSM24:QSS24"/>
    <mergeCell ref="QST24:QSZ24"/>
    <mergeCell ref="QTA24:QTG24"/>
    <mergeCell ref="QTH24:QTN24"/>
    <mergeCell ref="QQI24:QQO24"/>
    <mergeCell ref="QQP24:QQV24"/>
    <mergeCell ref="QQW24:QRC24"/>
    <mergeCell ref="QRD24:QRJ24"/>
    <mergeCell ref="QRK24:QRQ24"/>
    <mergeCell ref="QRR24:QRX24"/>
    <mergeCell ref="QOS24:QOY24"/>
    <mergeCell ref="QOZ24:QPF24"/>
    <mergeCell ref="QPG24:QPM24"/>
    <mergeCell ref="QPN24:QPT24"/>
    <mergeCell ref="QPU24:QQA24"/>
    <mergeCell ref="QQB24:QQH24"/>
    <mergeCell ref="QNC24:QNI24"/>
    <mergeCell ref="QNJ24:QNP24"/>
    <mergeCell ref="QNQ24:QNW24"/>
    <mergeCell ref="QNX24:QOD24"/>
    <mergeCell ref="QOE24:QOK24"/>
    <mergeCell ref="QOL24:QOR24"/>
    <mergeCell ref="QLM24:QLS24"/>
    <mergeCell ref="QLT24:QLZ24"/>
    <mergeCell ref="QMA24:QMG24"/>
    <mergeCell ref="QMH24:QMN24"/>
    <mergeCell ref="QMO24:QMU24"/>
    <mergeCell ref="QMV24:QNB24"/>
    <mergeCell ref="QJW24:QKC24"/>
    <mergeCell ref="QKD24:QKJ24"/>
    <mergeCell ref="QKK24:QKQ24"/>
    <mergeCell ref="QKR24:QKX24"/>
    <mergeCell ref="QKY24:QLE24"/>
    <mergeCell ref="QLF24:QLL24"/>
    <mergeCell ref="QIG24:QIM24"/>
    <mergeCell ref="QIN24:QIT24"/>
    <mergeCell ref="QIU24:QJA24"/>
    <mergeCell ref="QJB24:QJH24"/>
    <mergeCell ref="QJI24:QJO24"/>
    <mergeCell ref="QJP24:QJV24"/>
    <mergeCell ref="QGQ24:QGW24"/>
    <mergeCell ref="QGX24:QHD24"/>
    <mergeCell ref="QHE24:QHK24"/>
    <mergeCell ref="QHL24:QHR24"/>
    <mergeCell ref="QHS24:QHY24"/>
    <mergeCell ref="QHZ24:QIF24"/>
    <mergeCell ref="QFA24:QFG24"/>
    <mergeCell ref="QFH24:QFN24"/>
    <mergeCell ref="QFO24:QFU24"/>
    <mergeCell ref="QFV24:QGB24"/>
    <mergeCell ref="QGC24:QGI24"/>
    <mergeCell ref="QGJ24:QGP24"/>
    <mergeCell ref="QDK24:QDQ24"/>
    <mergeCell ref="QDR24:QDX24"/>
    <mergeCell ref="QDY24:QEE24"/>
    <mergeCell ref="QEF24:QEL24"/>
    <mergeCell ref="QEM24:QES24"/>
    <mergeCell ref="QET24:QEZ24"/>
    <mergeCell ref="QBU24:QCA24"/>
    <mergeCell ref="QCB24:QCH24"/>
    <mergeCell ref="QCI24:QCO24"/>
    <mergeCell ref="QCP24:QCV24"/>
    <mergeCell ref="QCW24:QDC24"/>
    <mergeCell ref="QDD24:QDJ24"/>
    <mergeCell ref="QAE24:QAK24"/>
    <mergeCell ref="QAL24:QAR24"/>
    <mergeCell ref="QAS24:QAY24"/>
    <mergeCell ref="QAZ24:QBF24"/>
    <mergeCell ref="QBG24:QBM24"/>
    <mergeCell ref="QBN24:QBT24"/>
    <mergeCell ref="PYO24:PYU24"/>
    <mergeCell ref="PYV24:PZB24"/>
    <mergeCell ref="PZC24:PZI24"/>
    <mergeCell ref="PZJ24:PZP24"/>
    <mergeCell ref="PZQ24:PZW24"/>
    <mergeCell ref="PZX24:QAD24"/>
    <mergeCell ref="PWY24:PXE24"/>
    <mergeCell ref="PXF24:PXL24"/>
    <mergeCell ref="PXM24:PXS24"/>
    <mergeCell ref="PXT24:PXZ24"/>
    <mergeCell ref="PYA24:PYG24"/>
    <mergeCell ref="PYH24:PYN24"/>
    <mergeCell ref="PVI24:PVO24"/>
    <mergeCell ref="PVP24:PVV24"/>
    <mergeCell ref="PVW24:PWC24"/>
    <mergeCell ref="PWD24:PWJ24"/>
    <mergeCell ref="PWK24:PWQ24"/>
    <mergeCell ref="PWR24:PWX24"/>
    <mergeCell ref="PTS24:PTY24"/>
    <mergeCell ref="PTZ24:PUF24"/>
    <mergeCell ref="PUG24:PUM24"/>
    <mergeCell ref="PUN24:PUT24"/>
    <mergeCell ref="PUU24:PVA24"/>
    <mergeCell ref="PVB24:PVH24"/>
    <mergeCell ref="PSC24:PSI24"/>
    <mergeCell ref="PSJ24:PSP24"/>
    <mergeCell ref="PSQ24:PSW24"/>
    <mergeCell ref="PSX24:PTD24"/>
    <mergeCell ref="PTE24:PTK24"/>
    <mergeCell ref="PTL24:PTR24"/>
    <mergeCell ref="PQM24:PQS24"/>
    <mergeCell ref="PQT24:PQZ24"/>
    <mergeCell ref="PRA24:PRG24"/>
    <mergeCell ref="PRH24:PRN24"/>
    <mergeCell ref="PRO24:PRU24"/>
    <mergeCell ref="PRV24:PSB24"/>
    <mergeCell ref="POW24:PPC24"/>
    <mergeCell ref="PPD24:PPJ24"/>
    <mergeCell ref="PPK24:PPQ24"/>
    <mergeCell ref="PPR24:PPX24"/>
    <mergeCell ref="PPY24:PQE24"/>
    <mergeCell ref="PQF24:PQL24"/>
    <mergeCell ref="PNG24:PNM24"/>
    <mergeCell ref="PNN24:PNT24"/>
    <mergeCell ref="PNU24:POA24"/>
    <mergeCell ref="POB24:POH24"/>
    <mergeCell ref="POI24:POO24"/>
    <mergeCell ref="POP24:POV24"/>
    <mergeCell ref="PLQ24:PLW24"/>
    <mergeCell ref="PLX24:PMD24"/>
    <mergeCell ref="PME24:PMK24"/>
    <mergeCell ref="PML24:PMR24"/>
    <mergeCell ref="PMS24:PMY24"/>
    <mergeCell ref="PMZ24:PNF24"/>
    <mergeCell ref="PKA24:PKG24"/>
    <mergeCell ref="PKH24:PKN24"/>
    <mergeCell ref="PKO24:PKU24"/>
    <mergeCell ref="PKV24:PLB24"/>
    <mergeCell ref="PLC24:PLI24"/>
    <mergeCell ref="PLJ24:PLP24"/>
    <mergeCell ref="PIK24:PIQ24"/>
    <mergeCell ref="PIR24:PIX24"/>
    <mergeCell ref="PIY24:PJE24"/>
    <mergeCell ref="PJF24:PJL24"/>
    <mergeCell ref="PJM24:PJS24"/>
    <mergeCell ref="PJT24:PJZ24"/>
    <mergeCell ref="PGU24:PHA24"/>
    <mergeCell ref="PHB24:PHH24"/>
    <mergeCell ref="PHI24:PHO24"/>
    <mergeCell ref="PHP24:PHV24"/>
    <mergeCell ref="PHW24:PIC24"/>
    <mergeCell ref="PID24:PIJ24"/>
    <mergeCell ref="PFE24:PFK24"/>
    <mergeCell ref="PFL24:PFR24"/>
    <mergeCell ref="PFS24:PFY24"/>
    <mergeCell ref="PFZ24:PGF24"/>
    <mergeCell ref="PGG24:PGM24"/>
    <mergeCell ref="PGN24:PGT24"/>
    <mergeCell ref="PDO24:PDU24"/>
    <mergeCell ref="PDV24:PEB24"/>
    <mergeCell ref="PEC24:PEI24"/>
    <mergeCell ref="PEJ24:PEP24"/>
    <mergeCell ref="PEQ24:PEW24"/>
    <mergeCell ref="PEX24:PFD24"/>
    <mergeCell ref="PBY24:PCE24"/>
    <mergeCell ref="PCF24:PCL24"/>
    <mergeCell ref="PCM24:PCS24"/>
    <mergeCell ref="PCT24:PCZ24"/>
    <mergeCell ref="PDA24:PDG24"/>
    <mergeCell ref="PDH24:PDN24"/>
    <mergeCell ref="PAI24:PAO24"/>
    <mergeCell ref="PAP24:PAV24"/>
    <mergeCell ref="PAW24:PBC24"/>
    <mergeCell ref="PBD24:PBJ24"/>
    <mergeCell ref="PBK24:PBQ24"/>
    <mergeCell ref="PBR24:PBX24"/>
    <mergeCell ref="OYS24:OYY24"/>
    <mergeCell ref="OYZ24:OZF24"/>
    <mergeCell ref="OZG24:OZM24"/>
    <mergeCell ref="OZN24:OZT24"/>
    <mergeCell ref="OZU24:PAA24"/>
    <mergeCell ref="PAB24:PAH24"/>
    <mergeCell ref="OXC24:OXI24"/>
    <mergeCell ref="OXJ24:OXP24"/>
    <mergeCell ref="OXQ24:OXW24"/>
    <mergeCell ref="OXX24:OYD24"/>
    <mergeCell ref="OYE24:OYK24"/>
    <mergeCell ref="OYL24:OYR24"/>
    <mergeCell ref="OVM24:OVS24"/>
    <mergeCell ref="OVT24:OVZ24"/>
    <mergeCell ref="OWA24:OWG24"/>
    <mergeCell ref="OWH24:OWN24"/>
    <mergeCell ref="OWO24:OWU24"/>
    <mergeCell ref="OWV24:OXB24"/>
    <mergeCell ref="OTW24:OUC24"/>
    <mergeCell ref="OUD24:OUJ24"/>
    <mergeCell ref="OUK24:OUQ24"/>
    <mergeCell ref="OUR24:OUX24"/>
    <mergeCell ref="OUY24:OVE24"/>
    <mergeCell ref="OVF24:OVL24"/>
    <mergeCell ref="OSG24:OSM24"/>
    <mergeCell ref="OSN24:OST24"/>
    <mergeCell ref="OSU24:OTA24"/>
    <mergeCell ref="OTB24:OTH24"/>
    <mergeCell ref="OTI24:OTO24"/>
    <mergeCell ref="OTP24:OTV24"/>
    <mergeCell ref="OQQ24:OQW24"/>
    <mergeCell ref="OQX24:ORD24"/>
    <mergeCell ref="ORE24:ORK24"/>
    <mergeCell ref="ORL24:ORR24"/>
    <mergeCell ref="ORS24:ORY24"/>
    <mergeCell ref="ORZ24:OSF24"/>
    <mergeCell ref="OPA24:OPG24"/>
    <mergeCell ref="OPH24:OPN24"/>
    <mergeCell ref="OPO24:OPU24"/>
    <mergeCell ref="OPV24:OQB24"/>
    <mergeCell ref="OQC24:OQI24"/>
    <mergeCell ref="OQJ24:OQP24"/>
    <mergeCell ref="ONK24:ONQ24"/>
    <mergeCell ref="ONR24:ONX24"/>
    <mergeCell ref="ONY24:OOE24"/>
    <mergeCell ref="OOF24:OOL24"/>
    <mergeCell ref="OOM24:OOS24"/>
    <mergeCell ref="OOT24:OOZ24"/>
    <mergeCell ref="OLU24:OMA24"/>
    <mergeCell ref="OMB24:OMH24"/>
    <mergeCell ref="OMI24:OMO24"/>
    <mergeCell ref="OMP24:OMV24"/>
    <mergeCell ref="OMW24:ONC24"/>
    <mergeCell ref="OND24:ONJ24"/>
    <mergeCell ref="OKE24:OKK24"/>
    <mergeCell ref="OKL24:OKR24"/>
    <mergeCell ref="OKS24:OKY24"/>
    <mergeCell ref="OKZ24:OLF24"/>
    <mergeCell ref="OLG24:OLM24"/>
    <mergeCell ref="OLN24:OLT24"/>
    <mergeCell ref="OIO24:OIU24"/>
    <mergeCell ref="OIV24:OJB24"/>
    <mergeCell ref="OJC24:OJI24"/>
    <mergeCell ref="OJJ24:OJP24"/>
    <mergeCell ref="OJQ24:OJW24"/>
    <mergeCell ref="OJX24:OKD24"/>
    <mergeCell ref="OGY24:OHE24"/>
    <mergeCell ref="OHF24:OHL24"/>
    <mergeCell ref="OHM24:OHS24"/>
    <mergeCell ref="OHT24:OHZ24"/>
    <mergeCell ref="OIA24:OIG24"/>
    <mergeCell ref="OIH24:OIN24"/>
    <mergeCell ref="OFI24:OFO24"/>
    <mergeCell ref="OFP24:OFV24"/>
    <mergeCell ref="OFW24:OGC24"/>
    <mergeCell ref="OGD24:OGJ24"/>
    <mergeCell ref="OGK24:OGQ24"/>
    <mergeCell ref="OGR24:OGX24"/>
    <mergeCell ref="ODS24:ODY24"/>
    <mergeCell ref="ODZ24:OEF24"/>
    <mergeCell ref="OEG24:OEM24"/>
    <mergeCell ref="OEN24:OET24"/>
    <mergeCell ref="OEU24:OFA24"/>
    <mergeCell ref="OFB24:OFH24"/>
    <mergeCell ref="OCC24:OCI24"/>
    <mergeCell ref="OCJ24:OCP24"/>
    <mergeCell ref="OCQ24:OCW24"/>
    <mergeCell ref="OCX24:ODD24"/>
    <mergeCell ref="ODE24:ODK24"/>
    <mergeCell ref="ODL24:ODR24"/>
    <mergeCell ref="OAM24:OAS24"/>
    <mergeCell ref="OAT24:OAZ24"/>
    <mergeCell ref="OBA24:OBG24"/>
    <mergeCell ref="OBH24:OBN24"/>
    <mergeCell ref="OBO24:OBU24"/>
    <mergeCell ref="OBV24:OCB24"/>
    <mergeCell ref="NYW24:NZC24"/>
    <mergeCell ref="NZD24:NZJ24"/>
    <mergeCell ref="NZK24:NZQ24"/>
    <mergeCell ref="NZR24:NZX24"/>
    <mergeCell ref="NZY24:OAE24"/>
    <mergeCell ref="OAF24:OAL24"/>
    <mergeCell ref="NXG24:NXM24"/>
    <mergeCell ref="NXN24:NXT24"/>
    <mergeCell ref="NXU24:NYA24"/>
    <mergeCell ref="NYB24:NYH24"/>
    <mergeCell ref="NYI24:NYO24"/>
    <mergeCell ref="NYP24:NYV24"/>
    <mergeCell ref="NVQ24:NVW24"/>
    <mergeCell ref="NVX24:NWD24"/>
    <mergeCell ref="NWE24:NWK24"/>
    <mergeCell ref="NWL24:NWR24"/>
    <mergeCell ref="NWS24:NWY24"/>
    <mergeCell ref="NWZ24:NXF24"/>
    <mergeCell ref="NUA24:NUG24"/>
    <mergeCell ref="NUH24:NUN24"/>
    <mergeCell ref="NUO24:NUU24"/>
    <mergeCell ref="NUV24:NVB24"/>
    <mergeCell ref="NVC24:NVI24"/>
    <mergeCell ref="NVJ24:NVP24"/>
    <mergeCell ref="NSK24:NSQ24"/>
    <mergeCell ref="NSR24:NSX24"/>
    <mergeCell ref="NSY24:NTE24"/>
    <mergeCell ref="NTF24:NTL24"/>
    <mergeCell ref="NTM24:NTS24"/>
    <mergeCell ref="NTT24:NTZ24"/>
    <mergeCell ref="NQU24:NRA24"/>
    <mergeCell ref="NRB24:NRH24"/>
    <mergeCell ref="NRI24:NRO24"/>
    <mergeCell ref="NRP24:NRV24"/>
    <mergeCell ref="NRW24:NSC24"/>
    <mergeCell ref="NSD24:NSJ24"/>
    <mergeCell ref="NPE24:NPK24"/>
    <mergeCell ref="NPL24:NPR24"/>
    <mergeCell ref="NPS24:NPY24"/>
    <mergeCell ref="NPZ24:NQF24"/>
    <mergeCell ref="NQG24:NQM24"/>
    <mergeCell ref="NQN24:NQT24"/>
    <mergeCell ref="NNO24:NNU24"/>
    <mergeCell ref="NNV24:NOB24"/>
    <mergeCell ref="NOC24:NOI24"/>
    <mergeCell ref="NOJ24:NOP24"/>
    <mergeCell ref="NOQ24:NOW24"/>
    <mergeCell ref="NOX24:NPD24"/>
    <mergeCell ref="NLY24:NME24"/>
    <mergeCell ref="NMF24:NML24"/>
    <mergeCell ref="NMM24:NMS24"/>
    <mergeCell ref="NMT24:NMZ24"/>
    <mergeCell ref="NNA24:NNG24"/>
    <mergeCell ref="NNH24:NNN24"/>
    <mergeCell ref="NKI24:NKO24"/>
    <mergeCell ref="NKP24:NKV24"/>
    <mergeCell ref="NKW24:NLC24"/>
    <mergeCell ref="NLD24:NLJ24"/>
    <mergeCell ref="NLK24:NLQ24"/>
    <mergeCell ref="NLR24:NLX24"/>
    <mergeCell ref="NIS24:NIY24"/>
    <mergeCell ref="NIZ24:NJF24"/>
    <mergeCell ref="NJG24:NJM24"/>
    <mergeCell ref="NJN24:NJT24"/>
    <mergeCell ref="NJU24:NKA24"/>
    <mergeCell ref="NKB24:NKH24"/>
    <mergeCell ref="NHC24:NHI24"/>
    <mergeCell ref="NHJ24:NHP24"/>
    <mergeCell ref="NHQ24:NHW24"/>
    <mergeCell ref="NHX24:NID24"/>
    <mergeCell ref="NIE24:NIK24"/>
    <mergeCell ref="NIL24:NIR24"/>
    <mergeCell ref="NFM24:NFS24"/>
    <mergeCell ref="NFT24:NFZ24"/>
    <mergeCell ref="NGA24:NGG24"/>
    <mergeCell ref="NGH24:NGN24"/>
    <mergeCell ref="NGO24:NGU24"/>
    <mergeCell ref="NGV24:NHB24"/>
    <mergeCell ref="NDW24:NEC24"/>
    <mergeCell ref="NED24:NEJ24"/>
    <mergeCell ref="NEK24:NEQ24"/>
    <mergeCell ref="NER24:NEX24"/>
    <mergeCell ref="NEY24:NFE24"/>
    <mergeCell ref="NFF24:NFL24"/>
    <mergeCell ref="NCG24:NCM24"/>
    <mergeCell ref="NCN24:NCT24"/>
    <mergeCell ref="NCU24:NDA24"/>
    <mergeCell ref="NDB24:NDH24"/>
    <mergeCell ref="NDI24:NDO24"/>
    <mergeCell ref="NDP24:NDV24"/>
    <mergeCell ref="NAQ24:NAW24"/>
    <mergeCell ref="NAX24:NBD24"/>
    <mergeCell ref="NBE24:NBK24"/>
    <mergeCell ref="NBL24:NBR24"/>
    <mergeCell ref="NBS24:NBY24"/>
    <mergeCell ref="NBZ24:NCF24"/>
    <mergeCell ref="MZA24:MZG24"/>
    <mergeCell ref="MZH24:MZN24"/>
    <mergeCell ref="MZO24:MZU24"/>
    <mergeCell ref="MZV24:NAB24"/>
    <mergeCell ref="NAC24:NAI24"/>
    <mergeCell ref="NAJ24:NAP24"/>
    <mergeCell ref="MXK24:MXQ24"/>
    <mergeCell ref="MXR24:MXX24"/>
    <mergeCell ref="MXY24:MYE24"/>
    <mergeCell ref="MYF24:MYL24"/>
    <mergeCell ref="MYM24:MYS24"/>
    <mergeCell ref="MYT24:MYZ24"/>
    <mergeCell ref="MVU24:MWA24"/>
    <mergeCell ref="MWB24:MWH24"/>
    <mergeCell ref="MWI24:MWO24"/>
    <mergeCell ref="MWP24:MWV24"/>
    <mergeCell ref="MWW24:MXC24"/>
    <mergeCell ref="MXD24:MXJ24"/>
    <mergeCell ref="MUE24:MUK24"/>
    <mergeCell ref="MUL24:MUR24"/>
    <mergeCell ref="MUS24:MUY24"/>
    <mergeCell ref="MUZ24:MVF24"/>
    <mergeCell ref="MVG24:MVM24"/>
    <mergeCell ref="MVN24:MVT24"/>
    <mergeCell ref="MSO24:MSU24"/>
    <mergeCell ref="MSV24:MTB24"/>
    <mergeCell ref="MTC24:MTI24"/>
    <mergeCell ref="MTJ24:MTP24"/>
    <mergeCell ref="MTQ24:MTW24"/>
    <mergeCell ref="MTX24:MUD24"/>
    <mergeCell ref="MQY24:MRE24"/>
    <mergeCell ref="MRF24:MRL24"/>
    <mergeCell ref="MRM24:MRS24"/>
    <mergeCell ref="MRT24:MRZ24"/>
    <mergeCell ref="MSA24:MSG24"/>
    <mergeCell ref="MSH24:MSN24"/>
    <mergeCell ref="MPI24:MPO24"/>
    <mergeCell ref="MPP24:MPV24"/>
    <mergeCell ref="MPW24:MQC24"/>
    <mergeCell ref="MQD24:MQJ24"/>
    <mergeCell ref="MQK24:MQQ24"/>
    <mergeCell ref="MQR24:MQX24"/>
    <mergeCell ref="MNS24:MNY24"/>
    <mergeCell ref="MNZ24:MOF24"/>
    <mergeCell ref="MOG24:MOM24"/>
    <mergeCell ref="MON24:MOT24"/>
    <mergeCell ref="MOU24:MPA24"/>
    <mergeCell ref="MPB24:MPH24"/>
    <mergeCell ref="MMC24:MMI24"/>
    <mergeCell ref="MMJ24:MMP24"/>
    <mergeCell ref="MMQ24:MMW24"/>
    <mergeCell ref="MMX24:MND24"/>
    <mergeCell ref="MNE24:MNK24"/>
    <mergeCell ref="MNL24:MNR24"/>
    <mergeCell ref="MKM24:MKS24"/>
    <mergeCell ref="MKT24:MKZ24"/>
    <mergeCell ref="MLA24:MLG24"/>
    <mergeCell ref="MLH24:MLN24"/>
    <mergeCell ref="MLO24:MLU24"/>
    <mergeCell ref="MLV24:MMB24"/>
    <mergeCell ref="MIW24:MJC24"/>
    <mergeCell ref="MJD24:MJJ24"/>
    <mergeCell ref="MJK24:MJQ24"/>
    <mergeCell ref="MJR24:MJX24"/>
    <mergeCell ref="MJY24:MKE24"/>
    <mergeCell ref="MKF24:MKL24"/>
    <mergeCell ref="MHG24:MHM24"/>
    <mergeCell ref="MHN24:MHT24"/>
    <mergeCell ref="MHU24:MIA24"/>
    <mergeCell ref="MIB24:MIH24"/>
    <mergeCell ref="MII24:MIO24"/>
    <mergeCell ref="MIP24:MIV24"/>
    <mergeCell ref="MFQ24:MFW24"/>
    <mergeCell ref="MFX24:MGD24"/>
    <mergeCell ref="MGE24:MGK24"/>
    <mergeCell ref="MGL24:MGR24"/>
    <mergeCell ref="MGS24:MGY24"/>
    <mergeCell ref="MGZ24:MHF24"/>
    <mergeCell ref="MEA24:MEG24"/>
    <mergeCell ref="MEH24:MEN24"/>
    <mergeCell ref="MEO24:MEU24"/>
    <mergeCell ref="MEV24:MFB24"/>
    <mergeCell ref="MFC24:MFI24"/>
    <mergeCell ref="MFJ24:MFP24"/>
    <mergeCell ref="MCK24:MCQ24"/>
    <mergeCell ref="MCR24:MCX24"/>
    <mergeCell ref="MCY24:MDE24"/>
    <mergeCell ref="MDF24:MDL24"/>
    <mergeCell ref="MDM24:MDS24"/>
    <mergeCell ref="MDT24:MDZ24"/>
    <mergeCell ref="MAU24:MBA24"/>
    <mergeCell ref="MBB24:MBH24"/>
    <mergeCell ref="MBI24:MBO24"/>
    <mergeCell ref="MBP24:MBV24"/>
    <mergeCell ref="MBW24:MCC24"/>
    <mergeCell ref="MCD24:MCJ24"/>
    <mergeCell ref="LZE24:LZK24"/>
    <mergeCell ref="LZL24:LZR24"/>
    <mergeCell ref="LZS24:LZY24"/>
    <mergeCell ref="LZZ24:MAF24"/>
    <mergeCell ref="MAG24:MAM24"/>
    <mergeCell ref="MAN24:MAT24"/>
    <mergeCell ref="LXO24:LXU24"/>
    <mergeCell ref="LXV24:LYB24"/>
    <mergeCell ref="LYC24:LYI24"/>
    <mergeCell ref="LYJ24:LYP24"/>
    <mergeCell ref="LYQ24:LYW24"/>
    <mergeCell ref="LYX24:LZD24"/>
    <mergeCell ref="LVY24:LWE24"/>
    <mergeCell ref="LWF24:LWL24"/>
    <mergeCell ref="LWM24:LWS24"/>
    <mergeCell ref="LWT24:LWZ24"/>
    <mergeCell ref="LXA24:LXG24"/>
    <mergeCell ref="LXH24:LXN24"/>
    <mergeCell ref="LUI24:LUO24"/>
    <mergeCell ref="LUP24:LUV24"/>
    <mergeCell ref="LUW24:LVC24"/>
    <mergeCell ref="LVD24:LVJ24"/>
    <mergeCell ref="LVK24:LVQ24"/>
    <mergeCell ref="LVR24:LVX24"/>
    <mergeCell ref="LSS24:LSY24"/>
    <mergeCell ref="LSZ24:LTF24"/>
    <mergeCell ref="LTG24:LTM24"/>
    <mergeCell ref="LTN24:LTT24"/>
    <mergeCell ref="LTU24:LUA24"/>
    <mergeCell ref="LUB24:LUH24"/>
    <mergeCell ref="LRC24:LRI24"/>
    <mergeCell ref="LRJ24:LRP24"/>
    <mergeCell ref="LRQ24:LRW24"/>
    <mergeCell ref="LRX24:LSD24"/>
    <mergeCell ref="LSE24:LSK24"/>
    <mergeCell ref="LSL24:LSR24"/>
    <mergeCell ref="LPM24:LPS24"/>
    <mergeCell ref="LPT24:LPZ24"/>
    <mergeCell ref="LQA24:LQG24"/>
    <mergeCell ref="LQH24:LQN24"/>
    <mergeCell ref="LQO24:LQU24"/>
    <mergeCell ref="LQV24:LRB24"/>
    <mergeCell ref="LNW24:LOC24"/>
    <mergeCell ref="LOD24:LOJ24"/>
    <mergeCell ref="LOK24:LOQ24"/>
    <mergeCell ref="LOR24:LOX24"/>
    <mergeCell ref="LOY24:LPE24"/>
    <mergeCell ref="LPF24:LPL24"/>
    <mergeCell ref="LMG24:LMM24"/>
    <mergeCell ref="LMN24:LMT24"/>
    <mergeCell ref="LMU24:LNA24"/>
    <mergeCell ref="LNB24:LNH24"/>
    <mergeCell ref="LNI24:LNO24"/>
    <mergeCell ref="LNP24:LNV24"/>
    <mergeCell ref="LKQ24:LKW24"/>
    <mergeCell ref="LKX24:LLD24"/>
    <mergeCell ref="LLE24:LLK24"/>
    <mergeCell ref="LLL24:LLR24"/>
    <mergeCell ref="LLS24:LLY24"/>
    <mergeCell ref="LLZ24:LMF24"/>
    <mergeCell ref="LJA24:LJG24"/>
    <mergeCell ref="LJH24:LJN24"/>
    <mergeCell ref="LJO24:LJU24"/>
    <mergeCell ref="LJV24:LKB24"/>
    <mergeCell ref="LKC24:LKI24"/>
    <mergeCell ref="LKJ24:LKP24"/>
    <mergeCell ref="LHK24:LHQ24"/>
    <mergeCell ref="LHR24:LHX24"/>
    <mergeCell ref="LHY24:LIE24"/>
    <mergeCell ref="LIF24:LIL24"/>
    <mergeCell ref="LIM24:LIS24"/>
    <mergeCell ref="LIT24:LIZ24"/>
    <mergeCell ref="LFU24:LGA24"/>
    <mergeCell ref="LGB24:LGH24"/>
    <mergeCell ref="LGI24:LGO24"/>
    <mergeCell ref="LGP24:LGV24"/>
    <mergeCell ref="LGW24:LHC24"/>
    <mergeCell ref="LHD24:LHJ24"/>
    <mergeCell ref="LEE24:LEK24"/>
    <mergeCell ref="LEL24:LER24"/>
    <mergeCell ref="LES24:LEY24"/>
    <mergeCell ref="LEZ24:LFF24"/>
    <mergeCell ref="LFG24:LFM24"/>
    <mergeCell ref="LFN24:LFT24"/>
    <mergeCell ref="LCO24:LCU24"/>
    <mergeCell ref="LCV24:LDB24"/>
    <mergeCell ref="LDC24:LDI24"/>
    <mergeCell ref="LDJ24:LDP24"/>
    <mergeCell ref="LDQ24:LDW24"/>
    <mergeCell ref="LDX24:LED24"/>
    <mergeCell ref="LAY24:LBE24"/>
    <mergeCell ref="LBF24:LBL24"/>
    <mergeCell ref="LBM24:LBS24"/>
    <mergeCell ref="LBT24:LBZ24"/>
    <mergeCell ref="LCA24:LCG24"/>
    <mergeCell ref="LCH24:LCN24"/>
    <mergeCell ref="KZI24:KZO24"/>
    <mergeCell ref="KZP24:KZV24"/>
    <mergeCell ref="KZW24:LAC24"/>
    <mergeCell ref="LAD24:LAJ24"/>
    <mergeCell ref="LAK24:LAQ24"/>
    <mergeCell ref="LAR24:LAX24"/>
    <mergeCell ref="KXS24:KXY24"/>
    <mergeCell ref="KXZ24:KYF24"/>
    <mergeCell ref="KYG24:KYM24"/>
    <mergeCell ref="KYN24:KYT24"/>
    <mergeCell ref="KYU24:KZA24"/>
    <mergeCell ref="KZB24:KZH24"/>
    <mergeCell ref="KWC24:KWI24"/>
    <mergeCell ref="KWJ24:KWP24"/>
    <mergeCell ref="KWQ24:KWW24"/>
    <mergeCell ref="KWX24:KXD24"/>
    <mergeCell ref="KXE24:KXK24"/>
    <mergeCell ref="KXL24:KXR24"/>
    <mergeCell ref="KUM24:KUS24"/>
    <mergeCell ref="KUT24:KUZ24"/>
    <mergeCell ref="KVA24:KVG24"/>
    <mergeCell ref="KVH24:KVN24"/>
    <mergeCell ref="KVO24:KVU24"/>
    <mergeCell ref="KVV24:KWB24"/>
    <mergeCell ref="KSW24:KTC24"/>
    <mergeCell ref="KTD24:KTJ24"/>
    <mergeCell ref="KTK24:KTQ24"/>
    <mergeCell ref="KTR24:KTX24"/>
    <mergeCell ref="KTY24:KUE24"/>
    <mergeCell ref="KUF24:KUL24"/>
    <mergeCell ref="KRG24:KRM24"/>
    <mergeCell ref="KRN24:KRT24"/>
    <mergeCell ref="KRU24:KSA24"/>
    <mergeCell ref="KSB24:KSH24"/>
    <mergeCell ref="KSI24:KSO24"/>
    <mergeCell ref="KSP24:KSV24"/>
    <mergeCell ref="KPQ24:KPW24"/>
    <mergeCell ref="KPX24:KQD24"/>
    <mergeCell ref="KQE24:KQK24"/>
    <mergeCell ref="KQL24:KQR24"/>
    <mergeCell ref="KQS24:KQY24"/>
    <mergeCell ref="KQZ24:KRF24"/>
    <mergeCell ref="KOA24:KOG24"/>
    <mergeCell ref="KOH24:KON24"/>
    <mergeCell ref="KOO24:KOU24"/>
    <mergeCell ref="KOV24:KPB24"/>
    <mergeCell ref="KPC24:KPI24"/>
    <mergeCell ref="KPJ24:KPP24"/>
    <mergeCell ref="KMK24:KMQ24"/>
    <mergeCell ref="KMR24:KMX24"/>
    <mergeCell ref="KMY24:KNE24"/>
    <mergeCell ref="KNF24:KNL24"/>
    <mergeCell ref="KNM24:KNS24"/>
    <mergeCell ref="KNT24:KNZ24"/>
    <mergeCell ref="KKU24:KLA24"/>
    <mergeCell ref="KLB24:KLH24"/>
    <mergeCell ref="KLI24:KLO24"/>
    <mergeCell ref="KLP24:KLV24"/>
    <mergeCell ref="KLW24:KMC24"/>
    <mergeCell ref="KMD24:KMJ24"/>
    <mergeCell ref="KJE24:KJK24"/>
    <mergeCell ref="KJL24:KJR24"/>
    <mergeCell ref="KJS24:KJY24"/>
    <mergeCell ref="KJZ24:KKF24"/>
    <mergeCell ref="KKG24:KKM24"/>
    <mergeCell ref="KKN24:KKT24"/>
    <mergeCell ref="KHO24:KHU24"/>
    <mergeCell ref="KHV24:KIB24"/>
    <mergeCell ref="KIC24:KII24"/>
    <mergeCell ref="KIJ24:KIP24"/>
    <mergeCell ref="KIQ24:KIW24"/>
    <mergeCell ref="KIX24:KJD24"/>
    <mergeCell ref="KFY24:KGE24"/>
    <mergeCell ref="KGF24:KGL24"/>
    <mergeCell ref="KGM24:KGS24"/>
    <mergeCell ref="KGT24:KGZ24"/>
    <mergeCell ref="KHA24:KHG24"/>
    <mergeCell ref="KHH24:KHN24"/>
    <mergeCell ref="KEI24:KEO24"/>
    <mergeCell ref="KEP24:KEV24"/>
    <mergeCell ref="KEW24:KFC24"/>
    <mergeCell ref="KFD24:KFJ24"/>
    <mergeCell ref="KFK24:KFQ24"/>
    <mergeCell ref="KFR24:KFX24"/>
    <mergeCell ref="KCS24:KCY24"/>
    <mergeCell ref="KCZ24:KDF24"/>
    <mergeCell ref="KDG24:KDM24"/>
    <mergeCell ref="KDN24:KDT24"/>
    <mergeCell ref="KDU24:KEA24"/>
    <mergeCell ref="KEB24:KEH24"/>
    <mergeCell ref="KBC24:KBI24"/>
    <mergeCell ref="KBJ24:KBP24"/>
    <mergeCell ref="KBQ24:KBW24"/>
    <mergeCell ref="KBX24:KCD24"/>
    <mergeCell ref="KCE24:KCK24"/>
    <mergeCell ref="KCL24:KCR24"/>
    <mergeCell ref="JZM24:JZS24"/>
    <mergeCell ref="JZT24:JZZ24"/>
    <mergeCell ref="KAA24:KAG24"/>
    <mergeCell ref="KAH24:KAN24"/>
    <mergeCell ref="KAO24:KAU24"/>
    <mergeCell ref="KAV24:KBB24"/>
    <mergeCell ref="JXW24:JYC24"/>
    <mergeCell ref="JYD24:JYJ24"/>
    <mergeCell ref="JYK24:JYQ24"/>
    <mergeCell ref="JYR24:JYX24"/>
    <mergeCell ref="JYY24:JZE24"/>
    <mergeCell ref="JZF24:JZL24"/>
    <mergeCell ref="JWG24:JWM24"/>
    <mergeCell ref="JWN24:JWT24"/>
    <mergeCell ref="JWU24:JXA24"/>
    <mergeCell ref="JXB24:JXH24"/>
    <mergeCell ref="JXI24:JXO24"/>
    <mergeCell ref="JXP24:JXV24"/>
    <mergeCell ref="JUQ24:JUW24"/>
    <mergeCell ref="JUX24:JVD24"/>
    <mergeCell ref="JVE24:JVK24"/>
    <mergeCell ref="JVL24:JVR24"/>
    <mergeCell ref="JVS24:JVY24"/>
    <mergeCell ref="JVZ24:JWF24"/>
    <mergeCell ref="JTA24:JTG24"/>
    <mergeCell ref="JTH24:JTN24"/>
    <mergeCell ref="JTO24:JTU24"/>
    <mergeCell ref="JTV24:JUB24"/>
    <mergeCell ref="JUC24:JUI24"/>
    <mergeCell ref="JUJ24:JUP24"/>
    <mergeCell ref="JRK24:JRQ24"/>
    <mergeCell ref="JRR24:JRX24"/>
    <mergeCell ref="JRY24:JSE24"/>
    <mergeCell ref="JSF24:JSL24"/>
    <mergeCell ref="JSM24:JSS24"/>
    <mergeCell ref="JST24:JSZ24"/>
    <mergeCell ref="JPU24:JQA24"/>
    <mergeCell ref="JQB24:JQH24"/>
    <mergeCell ref="JQI24:JQO24"/>
    <mergeCell ref="JQP24:JQV24"/>
    <mergeCell ref="JQW24:JRC24"/>
    <mergeCell ref="JRD24:JRJ24"/>
    <mergeCell ref="JOE24:JOK24"/>
    <mergeCell ref="JOL24:JOR24"/>
    <mergeCell ref="JOS24:JOY24"/>
    <mergeCell ref="JOZ24:JPF24"/>
    <mergeCell ref="JPG24:JPM24"/>
    <mergeCell ref="JPN24:JPT24"/>
    <mergeCell ref="JMO24:JMU24"/>
    <mergeCell ref="JMV24:JNB24"/>
    <mergeCell ref="JNC24:JNI24"/>
    <mergeCell ref="JNJ24:JNP24"/>
    <mergeCell ref="JNQ24:JNW24"/>
    <mergeCell ref="JNX24:JOD24"/>
    <mergeCell ref="JKY24:JLE24"/>
    <mergeCell ref="JLF24:JLL24"/>
    <mergeCell ref="JLM24:JLS24"/>
    <mergeCell ref="JLT24:JLZ24"/>
    <mergeCell ref="JMA24:JMG24"/>
    <mergeCell ref="JMH24:JMN24"/>
    <mergeCell ref="JJI24:JJO24"/>
    <mergeCell ref="JJP24:JJV24"/>
    <mergeCell ref="JJW24:JKC24"/>
    <mergeCell ref="JKD24:JKJ24"/>
    <mergeCell ref="JKK24:JKQ24"/>
    <mergeCell ref="JKR24:JKX24"/>
    <mergeCell ref="JHS24:JHY24"/>
    <mergeCell ref="JHZ24:JIF24"/>
    <mergeCell ref="JIG24:JIM24"/>
    <mergeCell ref="JIN24:JIT24"/>
    <mergeCell ref="JIU24:JJA24"/>
    <mergeCell ref="JJB24:JJH24"/>
    <mergeCell ref="JGC24:JGI24"/>
    <mergeCell ref="JGJ24:JGP24"/>
    <mergeCell ref="JGQ24:JGW24"/>
    <mergeCell ref="JGX24:JHD24"/>
    <mergeCell ref="JHE24:JHK24"/>
    <mergeCell ref="JHL24:JHR24"/>
    <mergeCell ref="JEM24:JES24"/>
    <mergeCell ref="JET24:JEZ24"/>
    <mergeCell ref="JFA24:JFG24"/>
    <mergeCell ref="JFH24:JFN24"/>
    <mergeCell ref="JFO24:JFU24"/>
    <mergeCell ref="JFV24:JGB24"/>
    <mergeCell ref="JCW24:JDC24"/>
    <mergeCell ref="JDD24:JDJ24"/>
    <mergeCell ref="JDK24:JDQ24"/>
    <mergeCell ref="JDR24:JDX24"/>
    <mergeCell ref="JDY24:JEE24"/>
    <mergeCell ref="JEF24:JEL24"/>
    <mergeCell ref="JBG24:JBM24"/>
    <mergeCell ref="JBN24:JBT24"/>
    <mergeCell ref="JBU24:JCA24"/>
    <mergeCell ref="JCB24:JCH24"/>
    <mergeCell ref="JCI24:JCO24"/>
    <mergeCell ref="JCP24:JCV24"/>
    <mergeCell ref="IZQ24:IZW24"/>
    <mergeCell ref="IZX24:JAD24"/>
    <mergeCell ref="JAE24:JAK24"/>
    <mergeCell ref="JAL24:JAR24"/>
    <mergeCell ref="JAS24:JAY24"/>
    <mergeCell ref="JAZ24:JBF24"/>
    <mergeCell ref="IYA24:IYG24"/>
    <mergeCell ref="IYH24:IYN24"/>
    <mergeCell ref="IYO24:IYU24"/>
    <mergeCell ref="IYV24:IZB24"/>
    <mergeCell ref="IZC24:IZI24"/>
    <mergeCell ref="IZJ24:IZP24"/>
    <mergeCell ref="IWK24:IWQ24"/>
    <mergeCell ref="IWR24:IWX24"/>
    <mergeCell ref="IWY24:IXE24"/>
    <mergeCell ref="IXF24:IXL24"/>
    <mergeCell ref="IXM24:IXS24"/>
    <mergeCell ref="IXT24:IXZ24"/>
    <mergeCell ref="IUU24:IVA24"/>
    <mergeCell ref="IVB24:IVH24"/>
    <mergeCell ref="IVI24:IVO24"/>
    <mergeCell ref="IVP24:IVV24"/>
    <mergeCell ref="IVW24:IWC24"/>
    <mergeCell ref="IWD24:IWJ24"/>
    <mergeCell ref="ITE24:ITK24"/>
    <mergeCell ref="ITL24:ITR24"/>
    <mergeCell ref="ITS24:ITY24"/>
    <mergeCell ref="ITZ24:IUF24"/>
    <mergeCell ref="IUG24:IUM24"/>
    <mergeCell ref="IUN24:IUT24"/>
    <mergeCell ref="IRO24:IRU24"/>
    <mergeCell ref="IRV24:ISB24"/>
    <mergeCell ref="ISC24:ISI24"/>
    <mergeCell ref="ISJ24:ISP24"/>
    <mergeCell ref="ISQ24:ISW24"/>
    <mergeCell ref="ISX24:ITD24"/>
    <mergeCell ref="IPY24:IQE24"/>
    <mergeCell ref="IQF24:IQL24"/>
    <mergeCell ref="IQM24:IQS24"/>
    <mergeCell ref="IQT24:IQZ24"/>
    <mergeCell ref="IRA24:IRG24"/>
    <mergeCell ref="IRH24:IRN24"/>
    <mergeCell ref="IOI24:IOO24"/>
    <mergeCell ref="IOP24:IOV24"/>
    <mergeCell ref="IOW24:IPC24"/>
    <mergeCell ref="IPD24:IPJ24"/>
    <mergeCell ref="IPK24:IPQ24"/>
    <mergeCell ref="IPR24:IPX24"/>
    <mergeCell ref="IMS24:IMY24"/>
    <mergeCell ref="IMZ24:INF24"/>
    <mergeCell ref="ING24:INM24"/>
    <mergeCell ref="INN24:INT24"/>
    <mergeCell ref="INU24:IOA24"/>
    <mergeCell ref="IOB24:IOH24"/>
    <mergeCell ref="ILC24:ILI24"/>
    <mergeCell ref="ILJ24:ILP24"/>
    <mergeCell ref="ILQ24:ILW24"/>
    <mergeCell ref="ILX24:IMD24"/>
    <mergeCell ref="IME24:IMK24"/>
    <mergeCell ref="IML24:IMR24"/>
    <mergeCell ref="IJM24:IJS24"/>
    <mergeCell ref="IJT24:IJZ24"/>
    <mergeCell ref="IKA24:IKG24"/>
    <mergeCell ref="IKH24:IKN24"/>
    <mergeCell ref="IKO24:IKU24"/>
    <mergeCell ref="IKV24:ILB24"/>
    <mergeCell ref="IHW24:IIC24"/>
    <mergeCell ref="IID24:IIJ24"/>
    <mergeCell ref="IIK24:IIQ24"/>
    <mergeCell ref="IIR24:IIX24"/>
    <mergeCell ref="IIY24:IJE24"/>
    <mergeCell ref="IJF24:IJL24"/>
    <mergeCell ref="IGG24:IGM24"/>
    <mergeCell ref="IGN24:IGT24"/>
    <mergeCell ref="IGU24:IHA24"/>
    <mergeCell ref="IHB24:IHH24"/>
    <mergeCell ref="IHI24:IHO24"/>
    <mergeCell ref="IHP24:IHV24"/>
    <mergeCell ref="IEQ24:IEW24"/>
    <mergeCell ref="IEX24:IFD24"/>
    <mergeCell ref="IFE24:IFK24"/>
    <mergeCell ref="IFL24:IFR24"/>
    <mergeCell ref="IFS24:IFY24"/>
    <mergeCell ref="IFZ24:IGF24"/>
    <mergeCell ref="IDA24:IDG24"/>
    <mergeCell ref="IDH24:IDN24"/>
    <mergeCell ref="IDO24:IDU24"/>
    <mergeCell ref="IDV24:IEB24"/>
    <mergeCell ref="IEC24:IEI24"/>
    <mergeCell ref="IEJ24:IEP24"/>
    <mergeCell ref="IBK24:IBQ24"/>
    <mergeCell ref="IBR24:IBX24"/>
    <mergeCell ref="IBY24:ICE24"/>
    <mergeCell ref="ICF24:ICL24"/>
    <mergeCell ref="ICM24:ICS24"/>
    <mergeCell ref="ICT24:ICZ24"/>
    <mergeCell ref="HZU24:IAA24"/>
    <mergeCell ref="IAB24:IAH24"/>
    <mergeCell ref="IAI24:IAO24"/>
    <mergeCell ref="IAP24:IAV24"/>
    <mergeCell ref="IAW24:IBC24"/>
    <mergeCell ref="IBD24:IBJ24"/>
    <mergeCell ref="HYE24:HYK24"/>
    <mergeCell ref="HYL24:HYR24"/>
    <mergeCell ref="HYS24:HYY24"/>
    <mergeCell ref="HYZ24:HZF24"/>
    <mergeCell ref="HZG24:HZM24"/>
    <mergeCell ref="HZN24:HZT24"/>
    <mergeCell ref="HWO24:HWU24"/>
    <mergeCell ref="HWV24:HXB24"/>
    <mergeCell ref="HXC24:HXI24"/>
    <mergeCell ref="HXJ24:HXP24"/>
    <mergeCell ref="HXQ24:HXW24"/>
    <mergeCell ref="HXX24:HYD24"/>
    <mergeCell ref="HUY24:HVE24"/>
    <mergeCell ref="HVF24:HVL24"/>
    <mergeCell ref="HVM24:HVS24"/>
    <mergeCell ref="HVT24:HVZ24"/>
    <mergeCell ref="HWA24:HWG24"/>
    <mergeCell ref="HWH24:HWN24"/>
    <mergeCell ref="HTI24:HTO24"/>
    <mergeCell ref="HTP24:HTV24"/>
    <mergeCell ref="HTW24:HUC24"/>
    <mergeCell ref="HUD24:HUJ24"/>
    <mergeCell ref="HUK24:HUQ24"/>
    <mergeCell ref="HUR24:HUX24"/>
    <mergeCell ref="HRS24:HRY24"/>
    <mergeCell ref="HRZ24:HSF24"/>
    <mergeCell ref="HSG24:HSM24"/>
    <mergeCell ref="HSN24:HST24"/>
    <mergeCell ref="HSU24:HTA24"/>
    <mergeCell ref="HTB24:HTH24"/>
    <mergeCell ref="HQC24:HQI24"/>
    <mergeCell ref="HQJ24:HQP24"/>
    <mergeCell ref="HQQ24:HQW24"/>
    <mergeCell ref="HQX24:HRD24"/>
    <mergeCell ref="HRE24:HRK24"/>
    <mergeCell ref="HRL24:HRR24"/>
    <mergeCell ref="HOM24:HOS24"/>
    <mergeCell ref="HOT24:HOZ24"/>
    <mergeCell ref="HPA24:HPG24"/>
    <mergeCell ref="HPH24:HPN24"/>
    <mergeCell ref="HPO24:HPU24"/>
    <mergeCell ref="HPV24:HQB24"/>
    <mergeCell ref="HMW24:HNC24"/>
    <mergeCell ref="HND24:HNJ24"/>
    <mergeCell ref="HNK24:HNQ24"/>
    <mergeCell ref="HNR24:HNX24"/>
    <mergeCell ref="HNY24:HOE24"/>
    <mergeCell ref="HOF24:HOL24"/>
    <mergeCell ref="HLG24:HLM24"/>
    <mergeCell ref="HLN24:HLT24"/>
    <mergeCell ref="HLU24:HMA24"/>
    <mergeCell ref="HMB24:HMH24"/>
    <mergeCell ref="HMI24:HMO24"/>
    <mergeCell ref="HMP24:HMV24"/>
    <mergeCell ref="HJQ24:HJW24"/>
    <mergeCell ref="HJX24:HKD24"/>
    <mergeCell ref="HKE24:HKK24"/>
    <mergeCell ref="HKL24:HKR24"/>
    <mergeCell ref="HKS24:HKY24"/>
    <mergeCell ref="HKZ24:HLF24"/>
    <mergeCell ref="HIA24:HIG24"/>
    <mergeCell ref="HIH24:HIN24"/>
    <mergeCell ref="HIO24:HIU24"/>
    <mergeCell ref="HIV24:HJB24"/>
    <mergeCell ref="HJC24:HJI24"/>
    <mergeCell ref="HJJ24:HJP24"/>
    <mergeCell ref="HGK24:HGQ24"/>
    <mergeCell ref="HGR24:HGX24"/>
    <mergeCell ref="HGY24:HHE24"/>
    <mergeCell ref="HHF24:HHL24"/>
    <mergeCell ref="HHM24:HHS24"/>
    <mergeCell ref="HHT24:HHZ24"/>
    <mergeCell ref="HEU24:HFA24"/>
    <mergeCell ref="HFB24:HFH24"/>
    <mergeCell ref="HFI24:HFO24"/>
    <mergeCell ref="HFP24:HFV24"/>
    <mergeCell ref="HFW24:HGC24"/>
    <mergeCell ref="HGD24:HGJ24"/>
    <mergeCell ref="HDE24:HDK24"/>
    <mergeCell ref="HDL24:HDR24"/>
    <mergeCell ref="HDS24:HDY24"/>
    <mergeCell ref="HDZ24:HEF24"/>
    <mergeCell ref="HEG24:HEM24"/>
    <mergeCell ref="HEN24:HET24"/>
    <mergeCell ref="HBO24:HBU24"/>
    <mergeCell ref="HBV24:HCB24"/>
    <mergeCell ref="HCC24:HCI24"/>
    <mergeCell ref="HCJ24:HCP24"/>
    <mergeCell ref="HCQ24:HCW24"/>
    <mergeCell ref="HCX24:HDD24"/>
    <mergeCell ref="GZY24:HAE24"/>
    <mergeCell ref="HAF24:HAL24"/>
    <mergeCell ref="HAM24:HAS24"/>
    <mergeCell ref="HAT24:HAZ24"/>
    <mergeCell ref="HBA24:HBG24"/>
    <mergeCell ref="HBH24:HBN24"/>
    <mergeCell ref="GYI24:GYO24"/>
    <mergeCell ref="GYP24:GYV24"/>
    <mergeCell ref="GYW24:GZC24"/>
    <mergeCell ref="GZD24:GZJ24"/>
    <mergeCell ref="GZK24:GZQ24"/>
    <mergeCell ref="GZR24:GZX24"/>
    <mergeCell ref="GWS24:GWY24"/>
    <mergeCell ref="GWZ24:GXF24"/>
    <mergeCell ref="GXG24:GXM24"/>
    <mergeCell ref="GXN24:GXT24"/>
    <mergeCell ref="GXU24:GYA24"/>
    <mergeCell ref="GYB24:GYH24"/>
    <mergeCell ref="GVC24:GVI24"/>
    <mergeCell ref="GVJ24:GVP24"/>
    <mergeCell ref="GVQ24:GVW24"/>
    <mergeCell ref="GVX24:GWD24"/>
    <mergeCell ref="GWE24:GWK24"/>
    <mergeCell ref="GWL24:GWR24"/>
    <mergeCell ref="GTM24:GTS24"/>
    <mergeCell ref="GTT24:GTZ24"/>
    <mergeCell ref="GUA24:GUG24"/>
    <mergeCell ref="GUH24:GUN24"/>
    <mergeCell ref="GUO24:GUU24"/>
    <mergeCell ref="GUV24:GVB24"/>
    <mergeCell ref="GRW24:GSC24"/>
    <mergeCell ref="GSD24:GSJ24"/>
    <mergeCell ref="GSK24:GSQ24"/>
    <mergeCell ref="GSR24:GSX24"/>
    <mergeCell ref="GSY24:GTE24"/>
    <mergeCell ref="GTF24:GTL24"/>
    <mergeCell ref="GQG24:GQM24"/>
    <mergeCell ref="GQN24:GQT24"/>
    <mergeCell ref="GQU24:GRA24"/>
    <mergeCell ref="GRB24:GRH24"/>
    <mergeCell ref="GRI24:GRO24"/>
    <mergeCell ref="GRP24:GRV24"/>
    <mergeCell ref="GOQ24:GOW24"/>
    <mergeCell ref="GOX24:GPD24"/>
    <mergeCell ref="GPE24:GPK24"/>
    <mergeCell ref="GPL24:GPR24"/>
    <mergeCell ref="GPS24:GPY24"/>
    <mergeCell ref="GPZ24:GQF24"/>
    <mergeCell ref="GNA24:GNG24"/>
    <mergeCell ref="GNH24:GNN24"/>
    <mergeCell ref="GNO24:GNU24"/>
    <mergeCell ref="GNV24:GOB24"/>
    <mergeCell ref="GOC24:GOI24"/>
    <mergeCell ref="GOJ24:GOP24"/>
    <mergeCell ref="GLK24:GLQ24"/>
    <mergeCell ref="GLR24:GLX24"/>
    <mergeCell ref="GLY24:GME24"/>
    <mergeCell ref="GMF24:GML24"/>
    <mergeCell ref="GMM24:GMS24"/>
    <mergeCell ref="GMT24:GMZ24"/>
    <mergeCell ref="GJU24:GKA24"/>
    <mergeCell ref="GKB24:GKH24"/>
    <mergeCell ref="GKI24:GKO24"/>
    <mergeCell ref="GKP24:GKV24"/>
    <mergeCell ref="GKW24:GLC24"/>
    <mergeCell ref="GLD24:GLJ24"/>
    <mergeCell ref="GIE24:GIK24"/>
    <mergeCell ref="GIL24:GIR24"/>
    <mergeCell ref="GIS24:GIY24"/>
    <mergeCell ref="GIZ24:GJF24"/>
    <mergeCell ref="GJG24:GJM24"/>
    <mergeCell ref="GJN24:GJT24"/>
    <mergeCell ref="GGO24:GGU24"/>
    <mergeCell ref="GGV24:GHB24"/>
    <mergeCell ref="GHC24:GHI24"/>
    <mergeCell ref="GHJ24:GHP24"/>
    <mergeCell ref="GHQ24:GHW24"/>
    <mergeCell ref="GHX24:GID24"/>
    <mergeCell ref="GEY24:GFE24"/>
    <mergeCell ref="GFF24:GFL24"/>
    <mergeCell ref="GFM24:GFS24"/>
    <mergeCell ref="GFT24:GFZ24"/>
    <mergeCell ref="GGA24:GGG24"/>
    <mergeCell ref="GGH24:GGN24"/>
    <mergeCell ref="GDI24:GDO24"/>
    <mergeCell ref="GDP24:GDV24"/>
    <mergeCell ref="GDW24:GEC24"/>
    <mergeCell ref="GED24:GEJ24"/>
    <mergeCell ref="GEK24:GEQ24"/>
    <mergeCell ref="GER24:GEX24"/>
    <mergeCell ref="GBS24:GBY24"/>
    <mergeCell ref="GBZ24:GCF24"/>
    <mergeCell ref="GCG24:GCM24"/>
    <mergeCell ref="GCN24:GCT24"/>
    <mergeCell ref="GCU24:GDA24"/>
    <mergeCell ref="GDB24:GDH24"/>
    <mergeCell ref="GAC24:GAI24"/>
    <mergeCell ref="GAJ24:GAP24"/>
    <mergeCell ref="GAQ24:GAW24"/>
    <mergeCell ref="GAX24:GBD24"/>
    <mergeCell ref="GBE24:GBK24"/>
    <mergeCell ref="GBL24:GBR24"/>
    <mergeCell ref="FYM24:FYS24"/>
    <mergeCell ref="FYT24:FYZ24"/>
    <mergeCell ref="FZA24:FZG24"/>
    <mergeCell ref="FZH24:FZN24"/>
    <mergeCell ref="FZO24:FZU24"/>
    <mergeCell ref="FZV24:GAB24"/>
    <mergeCell ref="FWW24:FXC24"/>
    <mergeCell ref="FXD24:FXJ24"/>
    <mergeCell ref="FXK24:FXQ24"/>
    <mergeCell ref="FXR24:FXX24"/>
    <mergeCell ref="FXY24:FYE24"/>
    <mergeCell ref="FYF24:FYL24"/>
    <mergeCell ref="FVG24:FVM24"/>
    <mergeCell ref="FVN24:FVT24"/>
    <mergeCell ref="FVU24:FWA24"/>
    <mergeCell ref="FWB24:FWH24"/>
    <mergeCell ref="FWI24:FWO24"/>
    <mergeCell ref="FWP24:FWV24"/>
    <mergeCell ref="FTQ24:FTW24"/>
    <mergeCell ref="FTX24:FUD24"/>
    <mergeCell ref="FUE24:FUK24"/>
    <mergeCell ref="FUL24:FUR24"/>
    <mergeCell ref="FUS24:FUY24"/>
    <mergeCell ref="FUZ24:FVF24"/>
    <mergeCell ref="FSA24:FSG24"/>
    <mergeCell ref="FSH24:FSN24"/>
    <mergeCell ref="FSO24:FSU24"/>
    <mergeCell ref="FSV24:FTB24"/>
    <mergeCell ref="FTC24:FTI24"/>
    <mergeCell ref="FTJ24:FTP24"/>
    <mergeCell ref="FQK24:FQQ24"/>
    <mergeCell ref="FQR24:FQX24"/>
    <mergeCell ref="FQY24:FRE24"/>
    <mergeCell ref="FRF24:FRL24"/>
    <mergeCell ref="FRM24:FRS24"/>
    <mergeCell ref="FRT24:FRZ24"/>
    <mergeCell ref="FOU24:FPA24"/>
    <mergeCell ref="FPB24:FPH24"/>
    <mergeCell ref="FPI24:FPO24"/>
    <mergeCell ref="FPP24:FPV24"/>
    <mergeCell ref="FPW24:FQC24"/>
    <mergeCell ref="FQD24:FQJ24"/>
    <mergeCell ref="FNE24:FNK24"/>
    <mergeCell ref="FNL24:FNR24"/>
    <mergeCell ref="FNS24:FNY24"/>
    <mergeCell ref="FNZ24:FOF24"/>
    <mergeCell ref="FOG24:FOM24"/>
    <mergeCell ref="FON24:FOT24"/>
    <mergeCell ref="FLO24:FLU24"/>
    <mergeCell ref="FLV24:FMB24"/>
    <mergeCell ref="FMC24:FMI24"/>
    <mergeCell ref="FMJ24:FMP24"/>
    <mergeCell ref="FMQ24:FMW24"/>
    <mergeCell ref="FMX24:FND24"/>
    <mergeCell ref="FJY24:FKE24"/>
    <mergeCell ref="FKF24:FKL24"/>
    <mergeCell ref="FKM24:FKS24"/>
    <mergeCell ref="FKT24:FKZ24"/>
    <mergeCell ref="FLA24:FLG24"/>
    <mergeCell ref="FLH24:FLN24"/>
    <mergeCell ref="FII24:FIO24"/>
    <mergeCell ref="FIP24:FIV24"/>
    <mergeCell ref="FIW24:FJC24"/>
    <mergeCell ref="FJD24:FJJ24"/>
    <mergeCell ref="FJK24:FJQ24"/>
    <mergeCell ref="FJR24:FJX24"/>
    <mergeCell ref="FGS24:FGY24"/>
    <mergeCell ref="FGZ24:FHF24"/>
    <mergeCell ref="FHG24:FHM24"/>
    <mergeCell ref="FHN24:FHT24"/>
    <mergeCell ref="FHU24:FIA24"/>
    <mergeCell ref="FIB24:FIH24"/>
    <mergeCell ref="FFC24:FFI24"/>
    <mergeCell ref="FFJ24:FFP24"/>
    <mergeCell ref="FFQ24:FFW24"/>
    <mergeCell ref="FFX24:FGD24"/>
    <mergeCell ref="FGE24:FGK24"/>
    <mergeCell ref="FGL24:FGR24"/>
    <mergeCell ref="FDM24:FDS24"/>
    <mergeCell ref="FDT24:FDZ24"/>
    <mergeCell ref="FEA24:FEG24"/>
    <mergeCell ref="FEH24:FEN24"/>
    <mergeCell ref="FEO24:FEU24"/>
    <mergeCell ref="FEV24:FFB24"/>
    <mergeCell ref="FBW24:FCC24"/>
    <mergeCell ref="FCD24:FCJ24"/>
    <mergeCell ref="FCK24:FCQ24"/>
    <mergeCell ref="FCR24:FCX24"/>
    <mergeCell ref="FCY24:FDE24"/>
    <mergeCell ref="FDF24:FDL24"/>
    <mergeCell ref="FAG24:FAM24"/>
    <mergeCell ref="FAN24:FAT24"/>
    <mergeCell ref="FAU24:FBA24"/>
    <mergeCell ref="FBB24:FBH24"/>
    <mergeCell ref="FBI24:FBO24"/>
    <mergeCell ref="FBP24:FBV24"/>
    <mergeCell ref="EYQ24:EYW24"/>
    <mergeCell ref="EYX24:EZD24"/>
    <mergeCell ref="EZE24:EZK24"/>
    <mergeCell ref="EZL24:EZR24"/>
    <mergeCell ref="EZS24:EZY24"/>
    <mergeCell ref="EZZ24:FAF24"/>
    <mergeCell ref="EXA24:EXG24"/>
    <mergeCell ref="EXH24:EXN24"/>
    <mergeCell ref="EXO24:EXU24"/>
    <mergeCell ref="EXV24:EYB24"/>
    <mergeCell ref="EYC24:EYI24"/>
    <mergeCell ref="EYJ24:EYP24"/>
    <mergeCell ref="EVK24:EVQ24"/>
    <mergeCell ref="EVR24:EVX24"/>
    <mergeCell ref="EVY24:EWE24"/>
    <mergeCell ref="EWF24:EWL24"/>
    <mergeCell ref="EWM24:EWS24"/>
    <mergeCell ref="EWT24:EWZ24"/>
    <mergeCell ref="ETU24:EUA24"/>
    <mergeCell ref="EUB24:EUH24"/>
    <mergeCell ref="EUI24:EUO24"/>
    <mergeCell ref="EUP24:EUV24"/>
    <mergeCell ref="EUW24:EVC24"/>
    <mergeCell ref="EVD24:EVJ24"/>
    <mergeCell ref="ESE24:ESK24"/>
    <mergeCell ref="ESL24:ESR24"/>
    <mergeCell ref="ESS24:ESY24"/>
    <mergeCell ref="ESZ24:ETF24"/>
    <mergeCell ref="ETG24:ETM24"/>
    <mergeCell ref="ETN24:ETT24"/>
    <mergeCell ref="EQO24:EQU24"/>
    <mergeCell ref="EQV24:ERB24"/>
    <mergeCell ref="ERC24:ERI24"/>
    <mergeCell ref="ERJ24:ERP24"/>
    <mergeCell ref="ERQ24:ERW24"/>
    <mergeCell ref="ERX24:ESD24"/>
    <mergeCell ref="EOY24:EPE24"/>
    <mergeCell ref="EPF24:EPL24"/>
    <mergeCell ref="EPM24:EPS24"/>
    <mergeCell ref="EPT24:EPZ24"/>
    <mergeCell ref="EQA24:EQG24"/>
    <mergeCell ref="EQH24:EQN24"/>
    <mergeCell ref="ENI24:ENO24"/>
    <mergeCell ref="ENP24:ENV24"/>
    <mergeCell ref="ENW24:EOC24"/>
    <mergeCell ref="EOD24:EOJ24"/>
    <mergeCell ref="EOK24:EOQ24"/>
    <mergeCell ref="EOR24:EOX24"/>
    <mergeCell ref="ELS24:ELY24"/>
    <mergeCell ref="ELZ24:EMF24"/>
    <mergeCell ref="EMG24:EMM24"/>
    <mergeCell ref="EMN24:EMT24"/>
    <mergeCell ref="EMU24:ENA24"/>
    <mergeCell ref="ENB24:ENH24"/>
    <mergeCell ref="EKC24:EKI24"/>
    <mergeCell ref="EKJ24:EKP24"/>
    <mergeCell ref="EKQ24:EKW24"/>
    <mergeCell ref="EKX24:ELD24"/>
    <mergeCell ref="ELE24:ELK24"/>
    <mergeCell ref="ELL24:ELR24"/>
    <mergeCell ref="EIM24:EIS24"/>
    <mergeCell ref="EIT24:EIZ24"/>
    <mergeCell ref="EJA24:EJG24"/>
    <mergeCell ref="EJH24:EJN24"/>
    <mergeCell ref="EJO24:EJU24"/>
    <mergeCell ref="EJV24:EKB24"/>
    <mergeCell ref="EGW24:EHC24"/>
    <mergeCell ref="EHD24:EHJ24"/>
    <mergeCell ref="EHK24:EHQ24"/>
    <mergeCell ref="EHR24:EHX24"/>
    <mergeCell ref="EHY24:EIE24"/>
    <mergeCell ref="EIF24:EIL24"/>
    <mergeCell ref="EFG24:EFM24"/>
    <mergeCell ref="EFN24:EFT24"/>
    <mergeCell ref="EFU24:EGA24"/>
    <mergeCell ref="EGB24:EGH24"/>
    <mergeCell ref="EGI24:EGO24"/>
    <mergeCell ref="EGP24:EGV24"/>
    <mergeCell ref="EDQ24:EDW24"/>
    <mergeCell ref="EDX24:EED24"/>
    <mergeCell ref="EEE24:EEK24"/>
    <mergeCell ref="EEL24:EER24"/>
    <mergeCell ref="EES24:EEY24"/>
    <mergeCell ref="EEZ24:EFF24"/>
    <mergeCell ref="ECA24:ECG24"/>
    <mergeCell ref="ECH24:ECN24"/>
    <mergeCell ref="ECO24:ECU24"/>
    <mergeCell ref="ECV24:EDB24"/>
    <mergeCell ref="EDC24:EDI24"/>
    <mergeCell ref="EDJ24:EDP24"/>
    <mergeCell ref="EAK24:EAQ24"/>
    <mergeCell ref="EAR24:EAX24"/>
    <mergeCell ref="EAY24:EBE24"/>
    <mergeCell ref="EBF24:EBL24"/>
    <mergeCell ref="EBM24:EBS24"/>
    <mergeCell ref="EBT24:EBZ24"/>
    <mergeCell ref="DYU24:DZA24"/>
    <mergeCell ref="DZB24:DZH24"/>
    <mergeCell ref="DZI24:DZO24"/>
    <mergeCell ref="DZP24:DZV24"/>
    <mergeCell ref="DZW24:EAC24"/>
    <mergeCell ref="EAD24:EAJ24"/>
    <mergeCell ref="DXE24:DXK24"/>
    <mergeCell ref="DXL24:DXR24"/>
    <mergeCell ref="DXS24:DXY24"/>
    <mergeCell ref="DXZ24:DYF24"/>
    <mergeCell ref="DYG24:DYM24"/>
    <mergeCell ref="DYN24:DYT24"/>
    <mergeCell ref="DVO24:DVU24"/>
    <mergeCell ref="DVV24:DWB24"/>
    <mergeCell ref="DWC24:DWI24"/>
    <mergeCell ref="DWJ24:DWP24"/>
    <mergeCell ref="DWQ24:DWW24"/>
    <mergeCell ref="DWX24:DXD24"/>
    <mergeCell ref="DTY24:DUE24"/>
    <mergeCell ref="DUF24:DUL24"/>
    <mergeCell ref="DUM24:DUS24"/>
    <mergeCell ref="DUT24:DUZ24"/>
    <mergeCell ref="DVA24:DVG24"/>
    <mergeCell ref="DVH24:DVN24"/>
    <mergeCell ref="DSI24:DSO24"/>
    <mergeCell ref="DSP24:DSV24"/>
    <mergeCell ref="DSW24:DTC24"/>
    <mergeCell ref="DTD24:DTJ24"/>
    <mergeCell ref="DTK24:DTQ24"/>
    <mergeCell ref="DTR24:DTX24"/>
    <mergeCell ref="DQS24:DQY24"/>
    <mergeCell ref="DQZ24:DRF24"/>
    <mergeCell ref="DRG24:DRM24"/>
    <mergeCell ref="DRN24:DRT24"/>
    <mergeCell ref="DRU24:DSA24"/>
    <mergeCell ref="DSB24:DSH24"/>
    <mergeCell ref="DPC24:DPI24"/>
    <mergeCell ref="DPJ24:DPP24"/>
    <mergeCell ref="DPQ24:DPW24"/>
    <mergeCell ref="DPX24:DQD24"/>
    <mergeCell ref="DQE24:DQK24"/>
    <mergeCell ref="DQL24:DQR24"/>
    <mergeCell ref="DNM24:DNS24"/>
    <mergeCell ref="DNT24:DNZ24"/>
    <mergeCell ref="DOA24:DOG24"/>
    <mergeCell ref="DOH24:DON24"/>
    <mergeCell ref="DOO24:DOU24"/>
    <mergeCell ref="DOV24:DPB24"/>
    <mergeCell ref="DLW24:DMC24"/>
    <mergeCell ref="DMD24:DMJ24"/>
    <mergeCell ref="DMK24:DMQ24"/>
    <mergeCell ref="DMR24:DMX24"/>
    <mergeCell ref="DMY24:DNE24"/>
    <mergeCell ref="DNF24:DNL24"/>
    <mergeCell ref="DKG24:DKM24"/>
    <mergeCell ref="DKN24:DKT24"/>
    <mergeCell ref="DKU24:DLA24"/>
    <mergeCell ref="DLB24:DLH24"/>
    <mergeCell ref="DLI24:DLO24"/>
    <mergeCell ref="DLP24:DLV24"/>
    <mergeCell ref="DIQ24:DIW24"/>
    <mergeCell ref="DIX24:DJD24"/>
    <mergeCell ref="DJE24:DJK24"/>
    <mergeCell ref="DJL24:DJR24"/>
    <mergeCell ref="DJS24:DJY24"/>
    <mergeCell ref="DJZ24:DKF24"/>
    <mergeCell ref="DHA24:DHG24"/>
    <mergeCell ref="DHH24:DHN24"/>
    <mergeCell ref="DHO24:DHU24"/>
    <mergeCell ref="DHV24:DIB24"/>
    <mergeCell ref="DIC24:DII24"/>
    <mergeCell ref="DIJ24:DIP24"/>
    <mergeCell ref="DFK24:DFQ24"/>
    <mergeCell ref="DFR24:DFX24"/>
    <mergeCell ref="DFY24:DGE24"/>
    <mergeCell ref="DGF24:DGL24"/>
    <mergeCell ref="DGM24:DGS24"/>
    <mergeCell ref="DGT24:DGZ24"/>
    <mergeCell ref="DDU24:DEA24"/>
    <mergeCell ref="DEB24:DEH24"/>
    <mergeCell ref="DEI24:DEO24"/>
    <mergeCell ref="DEP24:DEV24"/>
    <mergeCell ref="DEW24:DFC24"/>
    <mergeCell ref="DFD24:DFJ24"/>
    <mergeCell ref="DCE24:DCK24"/>
    <mergeCell ref="DCL24:DCR24"/>
    <mergeCell ref="DCS24:DCY24"/>
    <mergeCell ref="DCZ24:DDF24"/>
    <mergeCell ref="DDG24:DDM24"/>
    <mergeCell ref="DDN24:DDT24"/>
    <mergeCell ref="DAO24:DAU24"/>
    <mergeCell ref="DAV24:DBB24"/>
    <mergeCell ref="DBC24:DBI24"/>
    <mergeCell ref="DBJ24:DBP24"/>
    <mergeCell ref="DBQ24:DBW24"/>
    <mergeCell ref="DBX24:DCD24"/>
    <mergeCell ref="CYY24:CZE24"/>
    <mergeCell ref="CZF24:CZL24"/>
    <mergeCell ref="CZM24:CZS24"/>
    <mergeCell ref="CZT24:CZZ24"/>
    <mergeCell ref="DAA24:DAG24"/>
    <mergeCell ref="DAH24:DAN24"/>
    <mergeCell ref="CXI24:CXO24"/>
    <mergeCell ref="CXP24:CXV24"/>
    <mergeCell ref="CXW24:CYC24"/>
    <mergeCell ref="CYD24:CYJ24"/>
    <mergeCell ref="CYK24:CYQ24"/>
    <mergeCell ref="CYR24:CYX24"/>
    <mergeCell ref="CVS24:CVY24"/>
    <mergeCell ref="CVZ24:CWF24"/>
    <mergeCell ref="CWG24:CWM24"/>
    <mergeCell ref="CWN24:CWT24"/>
    <mergeCell ref="CWU24:CXA24"/>
    <mergeCell ref="CXB24:CXH24"/>
    <mergeCell ref="CUC24:CUI24"/>
    <mergeCell ref="CUJ24:CUP24"/>
    <mergeCell ref="CUQ24:CUW24"/>
    <mergeCell ref="CUX24:CVD24"/>
    <mergeCell ref="CVE24:CVK24"/>
    <mergeCell ref="CVL24:CVR24"/>
    <mergeCell ref="CSM24:CSS24"/>
    <mergeCell ref="CST24:CSZ24"/>
    <mergeCell ref="CTA24:CTG24"/>
    <mergeCell ref="CTH24:CTN24"/>
    <mergeCell ref="CTO24:CTU24"/>
    <mergeCell ref="CTV24:CUB24"/>
    <mergeCell ref="CQW24:CRC24"/>
    <mergeCell ref="CRD24:CRJ24"/>
    <mergeCell ref="CRK24:CRQ24"/>
    <mergeCell ref="CRR24:CRX24"/>
    <mergeCell ref="CRY24:CSE24"/>
    <mergeCell ref="CSF24:CSL24"/>
    <mergeCell ref="CPG24:CPM24"/>
    <mergeCell ref="CPN24:CPT24"/>
    <mergeCell ref="CPU24:CQA24"/>
    <mergeCell ref="CQB24:CQH24"/>
    <mergeCell ref="CQI24:CQO24"/>
    <mergeCell ref="CQP24:CQV24"/>
    <mergeCell ref="CNQ24:CNW24"/>
    <mergeCell ref="CNX24:COD24"/>
    <mergeCell ref="COE24:COK24"/>
    <mergeCell ref="COL24:COR24"/>
    <mergeCell ref="COS24:COY24"/>
    <mergeCell ref="COZ24:CPF24"/>
    <mergeCell ref="CMA24:CMG24"/>
    <mergeCell ref="CMH24:CMN24"/>
    <mergeCell ref="CMO24:CMU24"/>
    <mergeCell ref="CMV24:CNB24"/>
    <mergeCell ref="CNC24:CNI24"/>
    <mergeCell ref="CNJ24:CNP24"/>
    <mergeCell ref="CKK24:CKQ24"/>
    <mergeCell ref="CKR24:CKX24"/>
    <mergeCell ref="CKY24:CLE24"/>
    <mergeCell ref="CLF24:CLL24"/>
    <mergeCell ref="CLM24:CLS24"/>
    <mergeCell ref="CLT24:CLZ24"/>
    <mergeCell ref="CIU24:CJA24"/>
    <mergeCell ref="CJB24:CJH24"/>
    <mergeCell ref="CJI24:CJO24"/>
    <mergeCell ref="CJP24:CJV24"/>
    <mergeCell ref="CJW24:CKC24"/>
    <mergeCell ref="CKD24:CKJ24"/>
    <mergeCell ref="CHE24:CHK24"/>
    <mergeCell ref="CHL24:CHR24"/>
    <mergeCell ref="CHS24:CHY24"/>
    <mergeCell ref="CHZ24:CIF24"/>
    <mergeCell ref="CIG24:CIM24"/>
    <mergeCell ref="CIN24:CIT24"/>
    <mergeCell ref="CFO24:CFU24"/>
    <mergeCell ref="CFV24:CGB24"/>
    <mergeCell ref="CGC24:CGI24"/>
    <mergeCell ref="CGJ24:CGP24"/>
    <mergeCell ref="CGQ24:CGW24"/>
    <mergeCell ref="CGX24:CHD24"/>
    <mergeCell ref="CDY24:CEE24"/>
    <mergeCell ref="CEF24:CEL24"/>
    <mergeCell ref="CEM24:CES24"/>
    <mergeCell ref="CET24:CEZ24"/>
    <mergeCell ref="CFA24:CFG24"/>
    <mergeCell ref="CFH24:CFN24"/>
    <mergeCell ref="CCI24:CCO24"/>
    <mergeCell ref="CCP24:CCV24"/>
    <mergeCell ref="CCW24:CDC24"/>
    <mergeCell ref="CDD24:CDJ24"/>
    <mergeCell ref="CDK24:CDQ24"/>
    <mergeCell ref="CDR24:CDX24"/>
    <mergeCell ref="CAS24:CAY24"/>
    <mergeCell ref="CAZ24:CBF24"/>
    <mergeCell ref="CBG24:CBM24"/>
    <mergeCell ref="CBN24:CBT24"/>
    <mergeCell ref="CBU24:CCA24"/>
    <mergeCell ref="CCB24:CCH24"/>
    <mergeCell ref="BZC24:BZI24"/>
    <mergeCell ref="BZJ24:BZP24"/>
    <mergeCell ref="BZQ24:BZW24"/>
    <mergeCell ref="BZX24:CAD24"/>
    <mergeCell ref="CAE24:CAK24"/>
    <mergeCell ref="CAL24:CAR24"/>
    <mergeCell ref="BXM24:BXS24"/>
    <mergeCell ref="BXT24:BXZ24"/>
    <mergeCell ref="BYA24:BYG24"/>
    <mergeCell ref="BYH24:BYN24"/>
    <mergeCell ref="BYO24:BYU24"/>
    <mergeCell ref="BYV24:BZB24"/>
    <mergeCell ref="BVW24:BWC24"/>
    <mergeCell ref="BWD24:BWJ24"/>
    <mergeCell ref="BWK24:BWQ24"/>
    <mergeCell ref="BWR24:BWX24"/>
    <mergeCell ref="BWY24:BXE24"/>
    <mergeCell ref="BXF24:BXL24"/>
    <mergeCell ref="BUG24:BUM24"/>
    <mergeCell ref="BUN24:BUT24"/>
    <mergeCell ref="BUU24:BVA24"/>
    <mergeCell ref="BVB24:BVH24"/>
    <mergeCell ref="BVI24:BVO24"/>
    <mergeCell ref="BVP24:BVV24"/>
    <mergeCell ref="BSQ24:BSW24"/>
    <mergeCell ref="BSX24:BTD24"/>
    <mergeCell ref="BTE24:BTK24"/>
    <mergeCell ref="BTL24:BTR24"/>
    <mergeCell ref="BTS24:BTY24"/>
    <mergeCell ref="BTZ24:BUF24"/>
    <mergeCell ref="BRA24:BRG24"/>
    <mergeCell ref="BRH24:BRN24"/>
    <mergeCell ref="BRO24:BRU24"/>
    <mergeCell ref="BRV24:BSB24"/>
    <mergeCell ref="BSC24:BSI24"/>
    <mergeCell ref="BSJ24:BSP24"/>
    <mergeCell ref="BPK24:BPQ24"/>
    <mergeCell ref="BPR24:BPX24"/>
    <mergeCell ref="BPY24:BQE24"/>
    <mergeCell ref="BQF24:BQL24"/>
    <mergeCell ref="BQM24:BQS24"/>
    <mergeCell ref="BQT24:BQZ24"/>
    <mergeCell ref="BNU24:BOA24"/>
    <mergeCell ref="BOB24:BOH24"/>
    <mergeCell ref="BOI24:BOO24"/>
    <mergeCell ref="BOP24:BOV24"/>
    <mergeCell ref="BOW24:BPC24"/>
    <mergeCell ref="BPD24:BPJ24"/>
    <mergeCell ref="BME24:BMK24"/>
    <mergeCell ref="BML24:BMR24"/>
    <mergeCell ref="BMS24:BMY24"/>
    <mergeCell ref="BMZ24:BNF24"/>
    <mergeCell ref="BNG24:BNM24"/>
    <mergeCell ref="BNN24:BNT24"/>
    <mergeCell ref="BKO24:BKU24"/>
    <mergeCell ref="BKV24:BLB24"/>
    <mergeCell ref="BLC24:BLI24"/>
    <mergeCell ref="BLJ24:BLP24"/>
    <mergeCell ref="BLQ24:BLW24"/>
    <mergeCell ref="BLX24:BMD24"/>
    <mergeCell ref="BIY24:BJE24"/>
    <mergeCell ref="BJF24:BJL24"/>
    <mergeCell ref="BJM24:BJS24"/>
    <mergeCell ref="BJT24:BJZ24"/>
    <mergeCell ref="BKA24:BKG24"/>
    <mergeCell ref="BKH24:BKN24"/>
    <mergeCell ref="BHI24:BHO24"/>
    <mergeCell ref="BHP24:BHV24"/>
    <mergeCell ref="BHW24:BIC24"/>
    <mergeCell ref="BID24:BIJ24"/>
    <mergeCell ref="BIK24:BIQ24"/>
    <mergeCell ref="BIR24:BIX24"/>
    <mergeCell ref="BFS24:BFY24"/>
    <mergeCell ref="BFZ24:BGF24"/>
    <mergeCell ref="BGG24:BGM24"/>
    <mergeCell ref="BGN24:BGT24"/>
    <mergeCell ref="BGU24:BHA24"/>
    <mergeCell ref="BHB24:BHH24"/>
    <mergeCell ref="BEC24:BEI24"/>
    <mergeCell ref="BEJ24:BEP24"/>
    <mergeCell ref="BEQ24:BEW24"/>
    <mergeCell ref="BEX24:BFD24"/>
    <mergeCell ref="BFE24:BFK24"/>
    <mergeCell ref="BFL24:BFR24"/>
    <mergeCell ref="BCM24:BCS24"/>
    <mergeCell ref="BCT24:BCZ24"/>
    <mergeCell ref="BDA24:BDG24"/>
    <mergeCell ref="BDH24:BDN24"/>
    <mergeCell ref="BDO24:BDU24"/>
    <mergeCell ref="BDV24:BEB24"/>
    <mergeCell ref="BAW24:BBC24"/>
    <mergeCell ref="BBD24:BBJ24"/>
    <mergeCell ref="BBK24:BBQ24"/>
    <mergeCell ref="BBR24:BBX24"/>
    <mergeCell ref="BBY24:BCE24"/>
    <mergeCell ref="BCF24:BCL24"/>
    <mergeCell ref="AZG24:AZM24"/>
    <mergeCell ref="AZN24:AZT24"/>
    <mergeCell ref="AZU24:BAA24"/>
    <mergeCell ref="BAB24:BAH24"/>
    <mergeCell ref="BAI24:BAO24"/>
    <mergeCell ref="BAP24:BAV24"/>
    <mergeCell ref="AXQ24:AXW24"/>
    <mergeCell ref="AXX24:AYD24"/>
    <mergeCell ref="AYE24:AYK24"/>
    <mergeCell ref="AYL24:AYR24"/>
    <mergeCell ref="AYS24:AYY24"/>
    <mergeCell ref="AYZ24:AZF24"/>
    <mergeCell ref="AWA24:AWG24"/>
    <mergeCell ref="AWH24:AWN24"/>
    <mergeCell ref="AWO24:AWU24"/>
    <mergeCell ref="AWV24:AXB24"/>
    <mergeCell ref="AXC24:AXI24"/>
    <mergeCell ref="AXJ24:AXP24"/>
    <mergeCell ref="AUK24:AUQ24"/>
    <mergeCell ref="AUR24:AUX24"/>
    <mergeCell ref="AUY24:AVE24"/>
    <mergeCell ref="AVF24:AVL24"/>
    <mergeCell ref="AVM24:AVS24"/>
    <mergeCell ref="AVT24:AVZ24"/>
    <mergeCell ref="ASU24:ATA24"/>
    <mergeCell ref="ATB24:ATH24"/>
    <mergeCell ref="ATI24:ATO24"/>
    <mergeCell ref="ATP24:ATV24"/>
    <mergeCell ref="ATW24:AUC24"/>
    <mergeCell ref="AUD24:AUJ24"/>
    <mergeCell ref="ARE24:ARK24"/>
    <mergeCell ref="ARL24:ARR24"/>
    <mergeCell ref="ARS24:ARY24"/>
    <mergeCell ref="ARZ24:ASF24"/>
    <mergeCell ref="ASG24:ASM24"/>
    <mergeCell ref="ASN24:AST24"/>
    <mergeCell ref="APO24:APU24"/>
    <mergeCell ref="APV24:AQB24"/>
    <mergeCell ref="AQC24:AQI24"/>
    <mergeCell ref="AQJ24:AQP24"/>
    <mergeCell ref="AQQ24:AQW24"/>
    <mergeCell ref="AQX24:ARD24"/>
    <mergeCell ref="ANY24:AOE24"/>
    <mergeCell ref="AOF24:AOL24"/>
    <mergeCell ref="AOM24:AOS24"/>
    <mergeCell ref="AOT24:AOZ24"/>
    <mergeCell ref="APA24:APG24"/>
    <mergeCell ref="APH24:APN24"/>
    <mergeCell ref="AMI24:AMO24"/>
    <mergeCell ref="AMP24:AMV24"/>
    <mergeCell ref="AMW24:ANC24"/>
    <mergeCell ref="AND24:ANJ24"/>
    <mergeCell ref="ANK24:ANQ24"/>
    <mergeCell ref="ANR24:ANX24"/>
    <mergeCell ref="AKS24:AKY24"/>
    <mergeCell ref="AKZ24:ALF24"/>
    <mergeCell ref="ALG24:ALM24"/>
    <mergeCell ref="ALN24:ALT24"/>
    <mergeCell ref="ALU24:AMA24"/>
    <mergeCell ref="AMB24:AMH24"/>
    <mergeCell ref="AJC24:AJI24"/>
    <mergeCell ref="AJJ24:AJP24"/>
    <mergeCell ref="AJQ24:AJW24"/>
    <mergeCell ref="AJX24:AKD24"/>
    <mergeCell ref="AKE24:AKK24"/>
    <mergeCell ref="AKL24:AKR24"/>
    <mergeCell ref="AHM24:AHS24"/>
    <mergeCell ref="AHT24:AHZ24"/>
    <mergeCell ref="AIA24:AIG24"/>
    <mergeCell ref="AIH24:AIN24"/>
    <mergeCell ref="AIO24:AIU24"/>
    <mergeCell ref="AIV24:AJB24"/>
    <mergeCell ref="AFW24:AGC24"/>
    <mergeCell ref="AGD24:AGJ24"/>
    <mergeCell ref="AGK24:AGQ24"/>
    <mergeCell ref="AGR24:AGX24"/>
    <mergeCell ref="AGY24:AHE24"/>
    <mergeCell ref="AHF24:AHL24"/>
    <mergeCell ref="AEG24:AEM24"/>
    <mergeCell ref="AEN24:AET24"/>
    <mergeCell ref="AEU24:AFA24"/>
    <mergeCell ref="AFB24:AFH24"/>
    <mergeCell ref="AFI24:AFO24"/>
    <mergeCell ref="AFP24:AFV24"/>
    <mergeCell ref="ACQ24:ACW24"/>
    <mergeCell ref="ACX24:ADD24"/>
    <mergeCell ref="ADE24:ADK24"/>
    <mergeCell ref="ADL24:ADR24"/>
    <mergeCell ref="ADS24:ADY24"/>
    <mergeCell ref="ADZ24:AEF24"/>
    <mergeCell ref="ABA24:ABG24"/>
    <mergeCell ref="ABH24:ABN24"/>
    <mergeCell ref="ABO24:ABU24"/>
    <mergeCell ref="ABV24:ACB24"/>
    <mergeCell ref="ACC24:ACI24"/>
    <mergeCell ref="ACJ24:ACP24"/>
    <mergeCell ref="ZK24:ZQ24"/>
    <mergeCell ref="ZR24:ZX24"/>
    <mergeCell ref="ZY24:AAE24"/>
    <mergeCell ref="AAF24:AAL24"/>
    <mergeCell ref="AAM24:AAS24"/>
    <mergeCell ref="AAT24:AAZ24"/>
    <mergeCell ref="XU24:YA24"/>
    <mergeCell ref="YB24:YH24"/>
    <mergeCell ref="YI24:YO24"/>
    <mergeCell ref="YP24:YV24"/>
    <mergeCell ref="YW24:ZC24"/>
    <mergeCell ref="ZD24:ZJ24"/>
    <mergeCell ref="WE24:WK24"/>
    <mergeCell ref="WL24:WR24"/>
    <mergeCell ref="WS24:WY24"/>
    <mergeCell ref="WZ24:XF24"/>
    <mergeCell ref="XG24:XM24"/>
    <mergeCell ref="XN24:XT24"/>
    <mergeCell ref="UO24:UU24"/>
    <mergeCell ref="UV24:VB24"/>
    <mergeCell ref="VC24:VI24"/>
    <mergeCell ref="VJ24:VP24"/>
    <mergeCell ref="VQ24:VW24"/>
    <mergeCell ref="VX24:WD24"/>
    <mergeCell ref="SY24:TE24"/>
    <mergeCell ref="TF24:TL24"/>
    <mergeCell ref="TM24:TS24"/>
    <mergeCell ref="TT24:TZ24"/>
    <mergeCell ref="UA24:UG24"/>
    <mergeCell ref="UH24:UN24"/>
    <mergeCell ref="RI24:RO24"/>
    <mergeCell ref="RP24:RV24"/>
    <mergeCell ref="RW24:SC24"/>
    <mergeCell ref="SD24:SJ24"/>
    <mergeCell ref="SK24:SQ24"/>
    <mergeCell ref="SR24:SX24"/>
    <mergeCell ref="PS24:PY24"/>
    <mergeCell ref="PZ24:QF24"/>
    <mergeCell ref="QG24:QM24"/>
    <mergeCell ref="QN24:QT24"/>
    <mergeCell ref="QU24:RA24"/>
    <mergeCell ref="RB24:RH24"/>
    <mergeCell ref="OC24:OI24"/>
    <mergeCell ref="OJ24:OP24"/>
    <mergeCell ref="OQ24:OW24"/>
    <mergeCell ref="OX24:PD24"/>
    <mergeCell ref="PE24:PK24"/>
    <mergeCell ref="PL24:PR24"/>
    <mergeCell ref="MM24:MS24"/>
    <mergeCell ref="MT24:MZ24"/>
    <mergeCell ref="NA24:NG24"/>
    <mergeCell ref="NH24:NN24"/>
    <mergeCell ref="NO24:NU24"/>
    <mergeCell ref="NV24:OB24"/>
    <mergeCell ref="KW24:LC24"/>
    <mergeCell ref="LD24:LJ24"/>
    <mergeCell ref="LK24:LQ24"/>
    <mergeCell ref="LR24:LX24"/>
    <mergeCell ref="LY24:ME24"/>
    <mergeCell ref="MF24:ML24"/>
    <mergeCell ref="JG24:JM24"/>
    <mergeCell ref="JN24:JT24"/>
    <mergeCell ref="JU24:KA24"/>
    <mergeCell ref="KB24:KH24"/>
    <mergeCell ref="KI24:KO24"/>
    <mergeCell ref="KP24:KV24"/>
    <mergeCell ref="HQ24:HW24"/>
    <mergeCell ref="HX24:ID24"/>
    <mergeCell ref="IE24:IK24"/>
    <mergeCell ref="IL24:IR24"/>
    <mergeCell ref="IS24:IY24"/>
    <mergeCell ref="IZ24:JF24"/>
    <mergeCell ref="GA24:GG24"/>
    <mergeCell ref="GH24:GN24"/>
    <mergeCell ref="GO24:GU24"/>
    <mergeCell ref="GV24:HB24"/>
    <mergeCell ref="HC24:HI24"/>
    <mergeCell ref="HJ24:HP24"/>
    <mergeCell ref="EK24:EQ24"/>
    <mergeCell ref="ER24:EX24"/>
    <mergeCell ref="EY24:FE24"/>
    <mergeCell ref="FF24:FL24"/>
    <mergeCell ref="FM24:FS24"/>
    <mergeCell ref="FT24:FZ24"/>
    <mergeCell ref="CU24:DA24"/>
    <mergeCell ref="DB24:DH24"/>
    <mergeCell ref="DI24:DO24"/>
    <mergeCell ref="DP24:DV24"/>
    <mergeCell ref="DW24:EC24"/>
    <mergeCell ref="ED24:EJ24"/>
    <mergeCell ref="BE24:BK24"/>
    <mergeCell ref="BL24:BR24"/>
    <mergeCell ref="BS24:BY24"/>
    <mergeCell ref="BZ24:CF24"/>
    <mergeCell ref="CG24:CM24"/>
    <mergeCell ref="CN24:CT24"/>
    <mergeCell ref="O24:U24"/>
    <mergeCell ref="V24:AB24"/>
    <mergeCell ref="AC24:AI24"/>
    <mergeCell ref="AJ24:AP24"/>
    <mergeCell ref="AQ24:AW24"/>
    <mergeCell ref="AX24:BD24"/>
    <mergeCell ref="A31:G31"/>
    <mergeCell ref="A19:G19"/>
    <mergeCell ref="A22:G22"/>
    <mergeCell ref="H24:N24"/>
    <mergeCell ref="G25:G26"/>
    <mergeCell ref="A25:A26"/>
    <mergeCell ref="B25:B26"/>
    <mergeCell ref="C25:C26"/>
    <mergeCell ref="D25:D26"/>
    <mergeCell ref="E25:E26"/>
    <mergeCell ref="F25:F26"/>
    <mergeCell ref="A20:G20"/>
    <mergeCell ref="A23:G23"/>
    <mergeCell ref="A24:G24"/>
    <mergeCell ref="F6:G6"/>
    <mergeCell ref="A8:G8"/>
    <mergeCell ref="A9:G9"/>
    <mergeCell ref="A16:G16"/>
    <mergeCell ref="A11:D11"/>
    <mergeCell ref="A12:G12"/>
    <mergeCell ref="A13:G13"/>
    <mergeCell ref="A15:G15"/>
    <mergeCell ref="A21:G21"/>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L71"/>
  <sheetViews>
    <sheetView view="pageBreakPreview" topLeftCell="A54" zoomScale="75" zoomScaleSheetLayoutView="75" workbookViewId="0">
      <selection activeCell="G54" sqref="G54:G56"/>
    </sheetView>
  </sheetViews>
  <sheetFormatPr defaultRowHeight="12.75"/>
  <cols>
    <col min="1" max="1" width="29.140625" style="57" customWidth="1"/>
    <col min="2" max="2" width="15.42578125" style="57" customWidth="1"/>
    <col min="3" max="3" width="13.28515625" style="57" customWidth="1"/>
    <col min="4" max="4" width="13.85546875" style="57" customWidth="1"/>
    <col min="5" max="5" width="16.7109375" style="57" customWidth="1"/>
    <col min="6" max="6" width="19.7109375" style="57" customWidth="1"/>
    <col min="7" max="7" width="36.140625" style="57" customWidth="1"/>
    <col min="8" max="205" width="9.140625" style="57"/>
    <col min="206" max="206" width="22.5703125" style="57" customWidth="1"/>
    <col min="207" max="207" width="19.5703125" style="57" customWidth="1"/>
    <col min="208" max="208" width="14.42578125" style="57" customWidth="1"/>
    <col min="209" max="209" width="10.7109375" style="57" customWidth="1"/>
    <col min="210" max="210" width="13.28515625" style="57" customWidth="1"/>
    <col min="211" max="211" width="15.7109375" style="57" customWidth="1"/>
    <col min="212" max="212" width="18.5703125" style="57" customWidth="1"/>
    <col min="213" max="213" width="0.28515625" style="57" customWidth="1"/>
    <col min="214" max="215" width="0" style="57" hidden="1" customWidth="1"/>
    <col min="216" max="217" width="9.140625" style="57" customWidth="1"/>
    <col min="218" max="219" width="9.140625" style="57"/>
    <col min="220" max="221" width="9.140625" style="57" customWidth="1"/>
    <col min="222" max="461" width="9.140625" style="57"/>
    <col min="462" max="462" width="22.5703125" style="57" customWidth="1"/>
    <col min="463" max="463" width="19.5703125" style="57" customWidth="1"/>
    <col min="464" max="464" width="14.42578125" style="57" customWidth="1"/>
    <col min="465" max="465" width="10.7109375" style="57" customWidth="1"/>
    <col min="466" max="466" width="13.28515625" style="57" customWidth="1"/>
    <col min="467" max="467" width="15.7109375" style="57" customWidth="1"/>
    <col min="468" max="468" width="18.5703125" style="57" customWidth="1"/>
    <col min="469" max="469" width="0.28515625" style="57" customWidth="1"/>
    <col min="470" max="471" width="0" style="57" hidden="1" customWidth="1"/>
    <col min="472" max="473" width="9.140625" style="57" customWidth="1"/>
    <col min="474" max="475" width="9.140625" style="57"/>
    <col min="476" max="477" width="9.140625" style="57" customWidth="1"/>
    <col min="478" max="717" width="9.140625" style="57"/>
    <col min="718" max="718" width="22.5703125" style="57" customWidth="1"/>
    <col min="719" max="719" width="19.5703125" style="57" customWidth="1"/>
    <col min="720" max="720" width="14.42578125" style="57" customWidth="1"/>
    <col min="721" max="721" width="10.7109375" style="57" customWidth="1"/>
    <col min="722" max="722" width="13.28515625" style="57" customWidth="1"/>
    <col min="723" max="723" width="15.7109375" style="57" customWidth="1"/>
    <col min="724" max="724" width="18.5703125" style="57" customWidth="1"/>
    <col min="725" max="725" width="0.28515625" style="57" customWidth="1"/>
    <col min="726" max="727" width="0" style="57" hidden="1" customWidth="1"/>
    <col min="728" max="729" width="9.140625" style="57" customWidth="1"/>
    <col min="730" max="731" width="9.140625" style="57"/>
    <col min="732" max="733" width="9.140625" style="57" customWidth="1"/>
    <col min="734" max="973" width="9.140625" style="57"/>
    <col min="974" max="974" width="22.5703125" style="57" customWidth="1"/>
    <col min="975" max="975" width="19.5703125" style="57" customWidth="1"/>
    <col min="976" max="976" width="14.42578125" style="57" customWidth="1"/>
    <col min="977" max="977" width="10.7109375" style="57" customWidth="1"/>
    <col min="978" max="978" width="13.28515625" style="57" customWidth="1"/>
    <col min="979" max="979" width="15.7109375" style="57" customWidth="1"/>
    <col min="980" max="980" width="18.5703125" style="57" customWidth="1"/>
    <col min="981" max="981" width="0.28515625" style="57" customWidth="1"/>
    <col min="982" max="983" width="0" style="57" hidden="1" customWidth="1"/>
    <col min="984" max="985" width="9.140625" style="57" customWidth="1"/>
    <col min="986" max="987" width="9.140625" style="57"/>
    <col min="988" max="989" width="9.140625" style="57" customWidth="1"/>
    <col min="990" max="1229" width="9.140625" style="57"/>
    <col min="1230" max="1230" width="22.5703125" style="57" customWidth="1"/>
    <col min="1231" max="1231" width="19.5703125" style="57" customWidth="1"/>
    <col min="1232" max="1232" width="14.42578125" style="57" customWidth="1"/>
    <col min="1233" max="1233" width="10.7109375" style="57" customWidth="1"/>
    <col min="1234" max="1234" width="13.28515625" style="57" customWidth="1"/>
    <col min="1235" max="1235" width="15.7109375" style="57" customWidth="1"/>
    <col min="1236" max="1236" width="18.5703125" style="57" customWidth="1"/>
    <col min="1237" max="1237" width="0.28515625" style="57" customWidth="1"/>
    <col min="1238" max="1239" width="0" style="57" hidden="1" customWidth="1"/>
    <col min="1240" max="1241" width="9.140625" style="57" customWidth="1"/>
    <col min="1242" max="1243" width="9.140625" style="57"/>
    <col min="1244" max="1245" width="9.140625" style="57" customWidth="1"/>
    <col min="1246" max="1485" width="9.140625" style="57"/>
    <col min="1486" max="1486" width="22.5703125" style="57" customWidth="1"/>
    <col min="1487" max="1487" width="19.5703125" style="57" customWidth="1"/>
    <col min="1488" max="1488" width="14.42578125" style="57" customWidth="1"/>
    <col min="1489" max="1489" width="10.7109375" style="57" customWidth="1"/>
    <col min="1490" max="1490" width="13.28515625" style="57" customWidth="1"/>
    <col min="1491" max="1491" width="15.7109375" style="57" customWidth="1"/>
    <col min="1492" max="1492" width="18.5703125" style="57" customWidth="1"/>
    <col min="1493" max="1493" width="0.28515625" style="57" customWidth="1"/>
    <col min="1494" max="1495" width="0" style="57" hidden="1" customWidth="1"/>
    <col min="1496" max="1497" width="9.140625" style="57" customWidth="1"/>
    <col min="1498" max="1499" width="9.140625" style="57"/>
    <col min="1500" max="1501" width="9.140625" style="57" customWidth="1"/>
    <col min="1502" max="1741" width="9.140625" style="57"/>
    <col min="1742" max="1742" width="22.5703125" style="57" customWidth="1"/>
    <col min="1743" max="1743" width="19.5703125" style="57" customWidth="1"/>
    <col min="1744" max="1744" width="14.42578125" style="57" customWidth="1"/>
    <col min="1745" max="1745" width="10.7109375" style="57" customWidth="1"/>
    <col min="1746" max="1746" width="13.28515625" style="57" customWidth="1"/>
    <col min="1747" max="1747" width="15.7109375" style="57" customWidth="1"/>
    <col min="1748" max="1748" width="18.5703125" style="57" customWidth="1"/>
    <col min="1749" max="1749" width="0.28515625" style="57" customWidth="1"/>
    <col min="1750" max="1751" width="0" style="57" hidden="1" customWidth="1"/>
    <col min="1752" max="1753" width="9.140625" style="57" customWidth="1"/>
    <col min="1754" max="1755" width="9.140625" style="57"/>
    <col min="1756" max="1757" width="9.140625" style="57" customWidth="1"/>
    <col min="1758" max="1997" width="9.140625" style="57"/>
    <col min="1998" max="1998" width="22.5703125" style="57" customWidth="1"/>
    <col min="1999" max="1999" width="19.5703125" style="57" customWidth="1"/>
    <col min="2000" max="2000" width="14.42578125" style="57" customWidth="1"/>
    <col min="2001" max="2001" width="10.7109375" style="57" customWidth="1"/>
    <col min="2002" max="2002" width="13.28515625" style="57" customWidth="1"/>
    <col min="2003" max="2003" width="15.7109375" style="57" customWidth="1"/>
    <col min="2004" max="2004" width="18.5703125" style="57" customWidth="1"/>
    <col min="2005" max="2005" width="0.28515625" style="57" customWidth="1"/>
    <col min="2006" max="2007" width="0" style="57" hidden="1" customWidth="1"/>
    <col min="2008" max="2009" width="9.140625" style="57" customWidth="1"/>
    <col min="2010" max="2011" width="9.140625" style="57"/>
    <col min="2012" max="2013" width="9.140625" style="57" customWidth="1"/>
    <col min="2014" max="2253" width="9.140625" style="57"/>
    <col min="2254" max="2254" width="22.5703125" style="57" customWidth="1"/>
    <col min="2255" max="2255" width="19.5703125" style="57" customWidth="1"/>
    <col min="2256" max="2256" width="14.42578125" style="57" customWidth="1"/>
    <col min="2257" max="2257" width="10.7109375" style="57" customWidth="1"/>
    <col min="2258" max="2258" width="13.28515625" style="57" customWidth="1"/>
    <col min="2259" max="2259" width="15.7109375" style="57" customWidth="1"/>
    <col min="2260" max="2260" width="18.5703125" style="57" customWidth="1"/>
    <col min="2261" max="2261" width="0.28515625" style="57" customWidth="1"/>
    <col min="2262" max="2263" width="0" style="57" hidden="1" customWidth="1"/>
    <col min="2264" max="2265" width="9.140625" style="57" customWidth="1"/>
    <col min="2266" max="2267" width="9.140625" style="57"/>
    <col min="2268" max="2269" width="9.140625" style="57" customWidth="1"/>
    <col min="2270" max="2509" width="9.140625" style="57"/>
    <col min="2510" max="2510" width="22.5703125" style="57" customWidth="1"/>
    <col min="2511" max="2511" width="19.5703125" style="57" customWidth="1"/>
    <col min="2512" max="2512" width="14.42578125" style="57" customWidth="1"/>
    <col min="2513" max="2513" width="10.7109375" style="57" customWidth="1"/>
    <col min="2514" max="2514" width="13.28515625" style="57" customWidth="1"/>
    <col min="2515" max="2515" width="15.7109375" style="57" customWidth="1"/>
    <col min="2516" max="2516" width="18.5703125" style="57" customWidth="1"/>
    <col min="2517" max="2517" width="0.28515625" style="57" customWidth="1"/>
    <col min="2518" max="2519" width="0" style="57" hidden="1" customWidth="1"/>
    <col min="2520" max="2521" width="9.140625" style="57" customWidth="1"/>
    <col min="2522" max="2523" width="9.140625" style="57"/>
    <col min="2524" max="2525" width="9.140625" style="57" customWidth="1"/>
    <col min="2526" max="2765" width="9.140625" style="57"/>
    <col min="2766" max="2766" width="22.5703125" style="57" customWidth="1"/>
    <col min="2767" max="2767" width="19.5703125" style="57" customWidth="1"/>
    <col min="2768" max="2768" width="14.42578125" style="57" customWidth="1"/>
    <col min="2769" max="2769" width="10.7109375" style="57" customWidth="1"/>
    <col min="2770" max="2770" width="13.28515625" style="57" customWidth="1"/>
    <col min="2771" max="2771" width="15.7109375" style="57" customWidth="1"/>
    <col min="2772" max="2772" width="18.5703125" style="57" customWidth="1"/>
    <col min="2773" max="2773" width="0.28515625" style="57" customWidth="1"/>
    <col min="2774" max="2775" width="0" style="57" hidden="1" customWidth="1"/>
    <col min="2776" max="2777" width="9.140625" style="57" customWidth="1"/>
    <col min="2778" max="2779" width="9.140625" style="57"/>
    <col min="2780" max="2781" width="9.140625" style="57" customWidth="1"/>
    <col min="2782" max="3021" width="9.140625" style="57"/>
    <col min="3022" max="3022" width="22.5703125" style="57" customWidth="1"/>
    <col min="3023" max="3023" width="19.5703125" style="57" customWidth="1"/>
    <col min="3024" max="3024" width="14.42578125" style="57" customWidth="1"/>
    <col min="3025" max="3025" width="10.7109375" style="57" customWidth="1"/>
    <col min="3026" max="3026" width="13.28515625" style="57" customWidth="1"/>
    <col min="3027" max="3027" width="15.7109375" style="57" customWidth="1"/>
    <col min="3028" max="3028" width="18.5703125" style="57" customWidth="1"/>
    <col min="3029" max="3029" width="0.28515625" style="57" customWidth="1"/>
    <col min="3030" max="3031" width="0" style="57" hidden="1" customWidth="1"/>
    <col min="3032" max="3033" width="9.140625" style="57" customWidth="1"/>
    <col min="3034" max="3035" width="9.140625" style="57"/>
    <col min="3036" max="3037" width="9.140625" style="57" customWidth="1"/>
    <col min="3038" max="3277" width="9.140625" style="57"/>
    <col min="3278" max="3278" width="22.5703125" style="57" customWidth="1"/>
    <col min="3279" max="3279" width="19.5703125" style="57" customWidth="1"/>
    <col min="3280" max="3280" width="14.42578125" style="57" customWidth="1"/>
    <col min="3281" max="3281" width="10.7109375" style="57" customWidth="1"/>
    <col min="3282" max="3282" width="13.28515625" style="57" customWidth="1"/>
    <col min="3283" max="3283" width="15.7109375" style="57" customWidth="1"/>
    <col min="3284" max="3284" width="18.5703125" style="57" customWidth="1"/>
    <col min="3285" max="3285" width="0.28515625" style="57" customWidth="1"/>
    <col min="3286" max="3287" width="0" style="57" hidden="1" customWidth="1"/>
    <col min="3288" max="3289" width="9.140625" style="57" customWidth="1"/>
    <col min="3290" max="3291" width="9.140625" style="57"/>
    <col min="3292" max="3293" width="9.140625" style="57" customWidth="1"/>
    <col min="3294" max="3533" width="9.140625" style="57"/>
    <col min="3534" max="3534" width="22.5703125" style="57" customWidth="1"/>
    <col min="3535" max="3535" width="19.5703125" style="57" customWidth="1"/>
    <col min="3536" max="3536" width="14.42578125" style="57" customWidth="1"/>
    <col min="3537" max="3537" width="10.7109375" style="57" customWidth="1"/>
    <col min="3538" max="3538" width="13.28515625" style="57" customWidth="1"/>
    <col min="3539" max="3539" width="15.7109375" style="57" customWidth="1"/>
    <col min="3540" max="3540" width="18.5703125" style="57" customWidth="1"/>
    <col min="3541" max="3541" width="0.28515625" style="57" customWidth="1"/>
    <col min="3542" max="3543" width="0" style="57" hidden="1" customWidth="1"/>
    <col min="3544" max="3545" width="9.140625" style="57" customWidth="1"/>
    <col min="3546" max="3547" width="9.140625" style="57"/>
    <col min="3548" max="3549" width="9.140625" style="57" customWidth="1"/>
    <col min="3550" max="3789" width="9.140625" style="57"/>
    <col min="3790" max="3790" width="22.5703125" style="57" customWidth="1"/>
    <col min="3791" max="3791" width="19.5703125" style="57" customWidth="1"/>
    <col min="3792" max="3792" width="14.42578125" style="57" customWidth="1"/>
    <col min="3793" max="3793" width="10.7109375" style="57" customWidth="1"/>
    <col min="3794" max="3794" width="13.28515625" style="57" customWidth="1"/>
    <col min="3795" max="3795" width="15.7109375" style="57" customWidth="1"/>
    <col min="3796" max="3796" width="18.5703125" style="57" customWidth="1"/>
    <col min="3797" max="3797" width="0.28515625" style="57" customWidth="1"/>
    <col min="3798" max="3799" width="0" style="57" hidden="1" customWidth="1"/>
    <col min="3800" max="3801" width="9.140625" style="57" customWidth="1"/>
    <col min="3802" max="3803" width="9.140625" style="57"/>
    <col min="3804" max="3805" width="9.140625" style="57" customWidth="1"/>
    <col min="3806" max="4045" width="9.140625" style="57"/>
    <col min="4046" max="4046" width="22.5703125" style="57" customWidth="1"/>
    <col min="4047" max="4047" width="19.5703125" style="57" customWidth="1"/>
    <col min="4048" max="4048" width="14.42578125" style="57" customWidth="1"/>
    <col min="4049" max="4049" width="10.7109375" style="57" customWidth="1"/>
    <col min="4050" max="4050" width="13.28515625" style="57" customWidth="1"/>
    <col min="4051" max="4051" width="15.7109375" style="57" customWidth="1"/>
    <col min="4052" max="4052" width="18.5703125" style="57" customWidth="1"/>
    <col min="4053" max="4053" width="0.28515625" style="57" customWidth="1"/>
    <col min="4054" max="4055" width="0" style="57" hidden="1" customWidth="1"/>
    <col min="4056" max="4057" width="9.140625" style="57" customWidth="1"/>
    <col min="4058" max="4059" width="9.140625" style="57"/>
    <col min="4060" max="4061" width="9.140625" style="57" customWidth="1"/>
    <col min="4062" max="4301" width="9.140625" style="57"/>
    <col min="4302" max="4302" width="22.5703125" style="57" customWidth="1"/>
    <col min="4303" max="4303" width="19.5703125" style="57" customWidth="1"/>
    <col min="4304" max="4304" width="14.42578125" style="57" customWidth="1"/>
    <col min="4305" max="4305" width="10.7109375" style="57" customWidth="1"/>
    <col min="4306" max="4306" width="13.28515625" style="57" customWidth="1"/>
    <col min="4307" max="4307" width="15.7109375" style="57" customWidth="1"/>
    <col min="4308" max="4308" width="18.5703125" style="57" customWidth="1"/>
    <col min="4309" max="4309" width="0.28515625" style="57" customWidth="1"/>
    <col min="4310" max="4311" width="0" style="57" hidden="1" customWidth="1"/>
    <col min="4312" max="4313" width="9.140625" style="57" customWidth="1"/>
    <col min="4314" max="4315" width="9.140625" style="57"/>
    <col min="4316" max="4317" width="9.140625" style="57" customWidth="1"/>
    <col min="4318" max="4557" width="9.140625" style="57"/>
    <col min="4558" max="4558" width="22.5703125" style="57" customWidth="1"/>
    <col min="4559" max="4559" width="19.5703125" style="57" customWidth="1"/>
    <col min="4560" max="4560" width="14.42578125" style="57" customWidth="1"/>
    <col min="4561" max="4561" width="10.7109375" style="57" customWidth="1"/>
    <col min="4562" max="4562" width="13.28515625" style="57" customWidth="1"/>
    <col min="4563" max="4563" width="15.7109375" style="57" customWidth="1"/>
    <col min="4564" max="4564" width="18.5703125" style="57" customWidth="1"/>
    <col min="4565" max="4565" width="0.28515625" style="57" customWidth="1"/>
    <col min="4566" max="4567" width="0" style="57" hidden="1" customWidth="1"/>
    <col min="4568" max="4569" width="9.140625" style="57" customWidth="1"/>
    <col min="4570" max="4571" width="9.140625" style="57"/>
    <col min="4572" max="4573" width="9.140625" style="57" customWidth="1"/>
    <col min="4574" max="4813" width="9.140625" style="57"/>
    <col min="4814" max="4814" width="22.5703125" style="57" customWidth="1"/>
    <col min="4815" max="4815" width="19.5703125" style="57" customWidth="1"/>
    <col min="4816" max="4816" width="14.42578125" style="57" customWidth="1"/>
    <col min="4817" max="4817" width="10.7109375" style="57" customWidth="1"/>
    <col min="4818" max="4818" width="13.28515625" style="57" customWidth="1"/>
    <col min="4819" max="4819" width="15.7109375" style="57" customWidth="1"/>
    <col min="4820" max="4820" width="18.5703125" style="57" customWidth="1"/>
    <col min="4821" max="4821" width="0.28515625" style="57" customWidth="1"/>
    <col min="4822" max="4823" width="0" style="57" hidden="1" customWidth="1"/>
    <col min="4824" max="4825" width="9.140625" style="57" customWidth="1"/>
    <col min="4826" max="4827" width="9.140625" style="57"/>
    <col min="4828" max="4829" width="9.140625" style="57" customWidth="1"/>
    <col min="4830" max="5069" width="9.140625" style="57"/>
    <col min="5070" max="5070" width="22.5703125" style="57" customWidth="1"/>
    <col min="5071" max="5071" width="19.5703125" style="57" customWidth="1"/>
    <col min="5072" max="5072" width="14.42578125" style="57" customWidth="1"/>
    <col min="5073" max="5073" width="10.7109375" style="57" customWidth="1"/>
    <col min="5074" max="5074" width="13.28515625" style="57" customWidth="1"/>
    <col min="5075" max="5075" width="15.7109375" style="57" customWidth="1"/>
    <col min="5076" max="5076" width="18.5703125" style="57" customWidth="1"/>
    <col min="5077" max="5077" width="0.28515625" style="57" customWidth="1"/>
    <col min="5078" max="5079" width="0" style="57" hidden="1" customWidth="1"/>
    <col min="5080" max="5081" width="9.140625" style="57" customWidth="1"/>
    <col min="5082" max="5083" width="9.140625" style="57"/>
    <col min="5084" max="5085" width="9.140625" style="57" customWidth="1"/>
    <col min="5086" max="5325" width="9.140625" style="57"/>
    <col min="5326" max="5326" width="22.5703125" style="57" customWidth="1"/>
    <col min="5327" max="5327" width="19.5703125" style="57" customWidth="1"/>
    <col min="5328" max="5328" width="14.42578125" style="57" customWidth="1"/>
    <col min="5329" max="5329" width="10.7109375" style="57" customWidth="1"/>
    <col min="5330" max="5330" width="13.28515625" style="57" customWidth="1"/>
    <col min="5331" max="5331" width="15.7109375" style="57" customWidth="1"/>
    <col min="5332" max="5332" width="18.5703125" style="57" customWidth="1"/>
    <col min="5333" max="5333" width="0.28515625" style="57" customWidth="1"/>
    <col min="5334" max="5335" width="0" style="57" hidden="1" customWidth="1"/>
    <col min="5336" max="5337" width="9.140625" style="57" customWidth="1"/>
    <col min="5338" max="5339" width="9.140625" style="57"/>
    <col min="5340" max="5341" width="9.140625" style="57" customWidth="1"/>
    <col min="5342" max="5581" width="9.140625" style="57"/>
    <col min="5582" max="5582" width="22.5703125" style="57" customWidth="1"/>
    <col min="5583" max="5583" width="19.5703125" style="57" customWidth="1"/>
    <col min="5584" max="5584" width="14.42578125" style="57" customWidth="1"/>
    <col min="5585" max="5585" width="10.7109375" style="57" customWidth="1"/>
    <col min="5586" max="5586" width="13.28515625" style="57" customWidth="1"/>
    <col min="5587" max="5587" width="15.7109375" style="57" customWidth="1"/>
    <col min="5588" max="5588" width="18.5703125" style="57" customWidth="1"/>
    <col min="5589" max="5589" width="0.28515625" style="57" customWidth="1"/>
    <col min="5590" max="5591" width="0" style="57" hidden="1" customWidth="1"/>
    <col min="5592" max="5593" width="9.140625" style="57" customWidth="1"/>
    <col min="5594" max="5595" width="9.140625" style="57"/>
    <col min="5596" max="5597" width="9.140625" style="57" customWidth="1"/>
    <col min="5598" max="5837" width="9.140625" style="57"/>
    <col min="5838" max="5838" width="22.5703125" style="57" customWidth="1"/>
    <col min="5839" max="5839" width="19.5703125" style="57" customWidth="1"/>
    <col min="5840" max="5840" width="14.42578125" style="57" customWidth="1"/>
    <col min="5841" max="5841" width="10.7109375" style="57" customWidth="1"/>
    <col min="5842" max="5842" width="13.28515625" style="57" customWidth="1"/>
    <col min="5843" max="5843" width="15.7109375" style="57" customWidth="1"/>
    <col min="5844" max="5844" width="18.5703125" style="57" customWidth="1"/>
    <col min="5845" max="5845" width="0.28515625" style="57" customWidth="1"/>
    <col min="5846" max="5847" width="0" style="57" hidden="1" customWidth="1"/>
    <col min="5848" max="5849" width="9.140625" style="57" customWidth="1"/>
    <col min="5850" max="5851" width="9.140625" style="57"/>
    <col min="5852" max="5853" width="9.140625" style="57" customWidth="1"/>
    <col min="5854" max="6093" width="9.140625" style="57"/>
    <col min="6094" max="6094" width="22.5703125" style="57" customWidth="1"/>
    <col min="6095" max="6095" width="19.5703125" style="57" customWidth="1"/>
    <col min="6096" max="6096" width="14.42578125" style="57" customWidth="1"/>
    <col min="6097" max="6097" width="10.7109375" style="57" customWidth="1"/>
    <col min="6098" max="6098" width="13.28515625" style="57" customWidth="1"/>
    <col min="6099" max="6099" width="15.7109375" style="57" customWidth="1"/>
    <col min="6100" max="6100" width="18.5703125" style="57" customWidth="1"/>
    <col min="6101" max="6101" width="0.28515625" style="57" customWidth="1"/>
    <col min="6102" max="6103" width="0" style="57" hidden="1" customWidth="1"/>
    <col min="6104" max="6105" width="9.140625" style="57" customWidth="1"/>
    <col min="6106" max="6107" width="9.140625" style="57"/>
    <col min="6108" max="6109" width="9.140625" style="57" customWidth="1"/>
    <col min="6110" max="6349" width="9.140625" style="57"/>
    <col min="6350" max="6350" width="22.5703125" style="57" customWidth="1"/>
    <col min="6351" max="6351" width="19.5703125" style="57" customWidth="1"/>
    <col min="6352" max="6352" width="14.42578125" style="57" customWidth="1"/>
    <col min="6353" max="6353" width="10.7109375" style="57" customWidth="1"/>
    <col min="6354" max="6354" width="13.28515625" style="57" customWidth="1"/>
    <col min="6355" max="6355" width="15.7109375" style="57" customWidth="1"/>
    <col min="6356" max="6356" width="18.5703125" style="57" customWidth="1"/>
    <col min="6357" max="6357" width="0.28515625" style="57" customWidth="1"/>
    <col min="6358" max="6359" width="0" style="57" hidden="1" customWidth="1"/>
    <col min="6360" max="6361" width="9.140625" style="57" customWidth="1"/>
    <col min="6362" max="6363" width="9.140625" style="57"/>
    <col min="6364" max="6365" width="9.140625" style="57" customWidth="1"/>
    <col min="6366" max="6605" width="9.140625" style="57"/>
    <col min="6606" max="6606" width="22.5703125" style="57" customWidth="1"/>
    <col min="6607" max="6607" width="19.5703125" style="57" customWidth="1"/>
    <col min="6608" max="6608" width="14.42578125" style="57" customWidth="1"/>
    <col min="6609" max="6609" width="10.7109375" style="57" customWidth="1"/>
    <col min="6610" max="6610" width="13.28515625" style="57" customWidth="1"/>
    <col min="6611" max="6611" width="15.7109375" style="57" customWidth="1"/>
    <col min="6612" max="6612" width="18.5703125" style="57" customWidth="1"/>
    <col min="6613" max="6613" width="0.28515625" style="57" customWidth="1"/>
    <col min="6614" max="6615" width="0" style="57" hidden="1" customWidth="1"/>
    <col min="6616" max="6617" width="9.140625" style="57" customWidth="1"/>
    <col min="6618" max="6619" width="9.140625" style="57"/>
    <col min="6620" max="6621" width="9.140625" style="57" customWidth="1"/>
    <col min="6622" max="6861" width="9.140625" style="57"/>
    <col min="6862" max="6862" width="22.5703125" style="57" customWidth="1"/>
    <col min="6863" max="6863" width="19.5703125" style="57" customWidth="1"/>
    <col min="6864" max="6864" width="14.42578125" style="57" customWidth="1"/>
    <col min="6865" max="6865" width="10.7109375" style="57" customWidth="1"/>
    <col min="6866" max="6866" width="13.28515625" style="57" customWidth="1"/>
    <col min="6867" max="6867" width="15.7109375" style="57" customWidth="1"/>
    <col min="6868" max="6868" width="18.5703125" style="57" customWidth="1"/>
    <col min="6869" max="6869" width="0.28515625" style="57" customWidth="1"/>
    <col min="6870" max="6871" width="0" style="57" hidden="1" customWidth="1"/>
    <col min="6872" max="6873" width="9.140625" style="57" customWidth="1"/>
    <col min="6874" max="6875" width="9.140625" style="57"/>
    <col min="6876" max="6877" width="9.140625" style="57" customWidth="1"/>
    <col min="6878" max="7117" width="9.140625" style="57"/>
    <col min="7118" max="7118" width="22.5703125" style="57" customWidth="1"/>
    <col min="7119" max="7119" width="19.5703125" style="57" customWidth="1"/>
    <col min="7120" max="7120" width="14.42578125" style="57" customWidth="1"/>
    <col min="7121" max="7121" width="10.7109375" style="57" customWidth="1"/>
    <col min="7122" max="7122" width="13.28515625" style="57" customWidth="1"/>
    <col min="7123" max="7123" width="15.7109375" style="57" customWidth="1"/>
    <col min="7124" max="7124" width="18.5703125" style="57" customWidth="1"/>
    <col min="7125" max="7125" width="0.28515625" style="57" customWidth="1"/>
    <col min="7126" max="7127" width="0" style="57" hidden="1" customWidth="1"/>
    <col min="7128" max="7129" width="9.140625" style="57" customWidth="1"/>
    <col min="7130" max="7131" width="9.140625" style="57"/>
    <col min="7132" max="7133" width="9.140625" style="57" customWidth="1"/>
    <col min="7134" max="7373" width="9.140625" style="57"/>
    <col min="7374" max="7374" width="22.5703125" style="57" customWidth="1"/>
    <col min="7375" max="7375" width="19.5703125" style="57" customWidth="1"/>
    <col min="7376" max="7376" width="14.42578125" style="57" customWidth="1"/>
    <col min="7377" max="7377" width="10.7109375" style="57" customWidth="1"/>
    <col min="7378" max="7378" width="13.28515625" style="57" customWidth="1"/>
    <col min="7379" max="7379" width="15.7109375" style="57" customWidth="1"/>
    <col min="7380" max="7380" width="18.5703125" style="57" customWidth="1"/>
    <col min="7381" max="7381" width="0.28515625" style="57" customWidth="1"/>
    <col min="7382" max="7383" width="0" style="57" hidden="1" customWidth="1"/>
    <col min="7384" max="7385" width="9.140625" style="57" customWidth="1"/>
    <col min="7386" max="7387" width="9.140625" style="57"/>
    <col min="7388" max="7389" width="9.140625" style="57" customWidth="1"/>
    <col min="7390" max="7629" width="9.140625" style="57"/>
    <col min="7630" max="7630" width="22.5703125" style="57" customWidth="1"/>
    <col min="7631" max="7631" width="19.5703125" style="57" customWidth="1"/>
    <col min="7632" max="7632" width="14.42578125" style="57" customWidth="1"/>
    <col min="7633" max="7633" width="10.7109375" style="57" customWidth="1"/>
    <col min="7634" max="7634" width="13.28515625" style="57" customWidth="1"/>
    <col min="7635" max="7635" width="15.7109375" style="57" customWidth="1"/>
    <col min="7636" max="7636" width="18.5703125" style="57" customWidth="1"/>
    <col min="7637" max="7637" width="0.28515625" style="57" customWidth="1"/>
    <col min="7638" max="7639" width="0" style="57" hidden="1" customWidth="1"/>
    <col min="7640" max="7641" width="9.140625" style="57" customWidth="1"/>
    <col min="7642" max="7643" width="9.140625" style="57"/>
    <col min="7644" max="7645" width="9.140625" style="57" customWidth="1"/>
    <col min="7646" max="7885" width="9.140625" style="57"/>
    <col min="7886" max="7886" width="22.5703125" style="57" customWidth="1"/>
    <col min="7887" max="7887" width="19.5703125" style="57" customWidth="1"/>
    <col min="7888" max="7888" width="14.42578125" style="57" customWidth="1"/>
    <col min="7889" max="7889" width="10.7109375" style="57" customWidth="1"/>
    <col min="7890" max="7890" width="13.28515625" style="57" customWidth="1"/>
    <col min="7891" max="7891" width="15.7109375" style="57" customWidth="1"/>
    <col min="7892" max="7892" width="18.5703125" style="57" customWidth="1"/>
    <col min="7893" max="7893" width="0.28515625" style="57" customWidth="1"/>
    <col min="7894" max="7895" width="0" style="57" hidden="1" customWidth="1"/>
    <col min="7896" max="7897" width="9.140625" style="57" customWidth="1"/>
    <col min="7898" max="7899" width="9.140625" style="57"/>
    <col min="7900" max="7901" width="9.140625" style="57" customWidth="1"/>
    <col min="7902" max="8141" width="9.140625" style="57"/>
    <col min="8142" max="8142" width="22.5703125" style="57" customWidth="1"/>
    <col min="8143" max="8143" width="19.5703125" style="57" customWidth="1"/>
    <col min="8144" max="8144" width="14.42578125" style="57" customWidth="1"/>
    <col min="8145" max="8145" width="10.7109375" style="57" customWidth="1"/>
    <col min="8146" max="8146" width="13.28515625" style="57" customWidth="1"/>
    <col min="8147" max="8147" width="15.7109375" style="57" customWidth="1"/>
    <col min="8148" max="8148" width="18.5703125" style="57" customWidth="1"/>
    <col min="8149" max="8149" width="0.28515625" style="57" customWidth="1"/>
    <col min="8150" max="8151" width="0" style="57" hidden="1" customWidth="1"/>
    <col min="8152" max="8153" width="9.140625" style="57" customWidth="1"/>
    <col min="8154" max="8155" width="9.140625" style="57"/>
    <col min="8156" max="8157" width="9.140625" style="57" customWidth="1"/>
    <col min="8158" max="8397" width="9.140625" style="57"/>
    <col min="8398" max="8398" width="22.5703125" style="57" customWidth="1"/>
    <col min="8399" max="8399" width="19.5703125" style="57" customWidth="1"/>
    <col min="8400" max="8400" width="14.42578125" style="57" customWidth="1"/>
    <col min="8401" max="8401" width="10.7109375" style="57" customWidth="1"/>
    <col min="8402" max="8402" width="13.28515625" style="57" customWidth="1"/>
    <col min="8403" max="8403" width="15.7109375" style="57" customWidth="1"/>
    <col min="8404" max="8404" width="18.5703125" style="57" customWidth="1"/>
    <col min="8405" max="8405" width="0.28515625" style="57" customWidth="1"/>
    <col min="8406" max="8407" width="0" style="57" hidden="1" customWidth="1"/>
    <col min="8408" max="8409" width="9.140625" style="57" customWidth="1"/>
    <col min="8410" max="8411" width="9.140625" style="57"/>
    <col min="8412" max="8413" width="9.140625" style="57" customWidth="1"/>
    <col min="8414" max="8653" width="9.140625" style="57"/>
    <col min="8654" max="8654" width="22.5703125" style="57" customWidth="1"/>
    <col min="8655" max="8655" width="19.5703125" style="57" customWidth="1"/>
    <col min="8656" max="8656" width="14.42578125" style="57" customWidth="1"/>
    <col min="8657" max="8657" width="10.7109375" style="57" customWidth="1"/>
    <col min="8658" max="8658" width="13.28515625" style="57" customWidth="1"/>
    <col min="8659" max="8659" width="15.7109375" style="57" customWidth="1"/>
    <col min="8660" max="8660" width="18.5703125" style="57" customWidth="1"/>
    <col min="8661" max="8661" width="0.28515625" style="57" customWidth="1"/>
    <col min="8662" max="8663" width="0" style="57" hidden="1" customWidth="1"/>
    <col min="8664" max="8665" width="9.140625" style="57" customWidth="1"/>
    <col min="8666" max="8667" width="9.140625" style="57"/>
    <col min="8668" max="8669" width="9.140625" style="57" customWidth="1"/>
    <col min="8670" max="8909" width="9.140625" style="57"/>
    <col min="8910" max="8910" width="22.5703125" style="57" customWidth="1"/>
    <col min="8911" max="8911" width="19.5703125" style="57" customWidth="1"/>
    <col min="8912" max="8912" width="14.42578125" style="57" customWidth="1"/>
    <col min="8913" max="8913" width="10.7109375" style="57" customWidth="1"/>
    <col min="8914" max="8914" width="13.28515625" style="57" customWidth="1"/>
    <col min="8915" max="8915" width="15.7109375" style="57" customWidth="1"/>
    <col min="8916" max="8916" width="18.5703125" style="57" customWidth="1"/>
    <col min="8917" max="8917" width="0.28515625" style="57" customWidth="1"/>
    <col min="8918" max="8919" width="0" style="57" hidden="1" customWidth="1"/>
    <col min="8920" max="8921" width="9.140625" style="57" customWidth="1"/>
    <col min="8922" max="8923" width="9.140625" style="57"/>
    <col min="8924" max="8925" width="9.140625" style="57" customWidth="1"/>
    <col min="8926" max="9165" width="9.140625" style="57"/>
    <col min="9166" max="9166" width="22.5703125" style="57" customWidth="1"/>
    <col min="9167" max="9167" width="19.5703125" style="57" customWidth="1"/>
    <col min="9168" max="9168" width="14.42578125" style="57" customWidth="1"/>
    <col min="9169" max="9169" width="10.7109375" style="57" customWidth="1"/>
    <col min="9170" max="9170" width="13.28515625" style="57" customWidth="1"/>
    <col min="9171" max="9171" width="15.7109375" style="57" customWidth="1"/>
    <col min="9172" max="9172" width="18.5703125" style="57" customWidth="1"/>
    <col min="9173" max="9173" width="0.28515625" style="57" customWidth="1"/>
    <col min="9174" max="9175" width="0" style="57" hidden="1" customWidth="1"/>
    <col min="9176" max="9177" width="9.140625" style="57" customWidth="1"/>
    <col min="9178" max="9179" width="9.140625" style="57"/>
    <col min="9180" max="9181" width="9.140625" style="57" customWidth="1"/>
    <col min="9182" max="9421" width="9.140625" style="57"/>
    <col min="9422" max="9422" width="22.5703125" style="57" customWidth="1"/>
    <col min="9423" max="9423" width="19.5703125" style="57" customWidth="1"/>
    <col min="9424" max="9424" width="14.42578125" style="57" customWidth="1"/>
    <col min="9425" max="9425" width="10.7109375" style="57" customWidth="1"/>
    <col min="9426" max="9426" width="13.28515625" style="57" customWidth="1"/>
    <col min="9427" max="9427" width="15.7109375" style="57" customWidth="1"/>
    <col min="9428" max="9428" width="18.5703125" style="57" customWidth="1"/>
    <col min="9429" max="9429" width="0.28515625" style="57" customWidth="1"/>
    <col min="9430" max="9431" width="0" style="57" hidden="1" customWidth="1"/>
    <col min="9432" max="9433" width="9.140625" style="57" customWidth="1"/>
    <col min="9434" max="9435" width="9.140625" style="57"/>
    <col min="9436" max="9437" width="9.140625" style="57" customWidth="1"/>
    <col min="9438" max="9677" width="9.140625" style="57"/>
    <col min="9678" max="9678" width="22.5703125" style="57" customWidth="1"/>
    <col min="9679" max="9679" width="19.5703125" style="57" customWidth="1"/>
    <col min="9680" max="9680" width="14.42578125" style="57" customWidth="1"/>
    <col min="9681" max="9681" width="10.7109375" style="57" customWidth="1"/>
    <col min="9682" max="9682" width="13.28515625" style="57" customWidth="1"/>
    <col min="9683" max="9683" width="15.7109375" style="57" customWidth="1"/>
    <col min="9684" max="9684" width="18.5703125" style="57" customWidth="1"/>
    <col min="9685" max="9685" width="0.28515625" style="57" customWidth="1"/>
    <col min="9686" max="9687" width="0" style="57" hidden="1" customWidth="1"/>
    <col min="9688" max="9689" width="9.140625" style="57" customWidth="1"/>
    <col min="9690" max="9691" width="9.140625" style="57"/>
    <col min="9692" max="9693" width="9.140625" style="57" customWidth="1"/>
    <col min="9694" max="9933" width="9.140625" style="57"/>
    <col min="9934" max="9934" width="22.5703125" style="57" customWidth="1"/>
    <col min="9935" max="9935" width="19.5703125" style="57" customWidth="1"/>
    <col min="9936" max="9936" width="14.42578125" style="57" customWidth="1"/>
    <col min="9937" max="9937" width="10.7109375" style="57" customWidth="1"/>
    <col min="9938" max="9938" width="13.28515625" style="57" customWidth="1"/>
    <col min="9939" max="9939" width="15.7109375" style="57" customWidth="1"/>
    <col min="9940" max="9940" width="18.5703125" style="57" customWidth="1"/>
    <col min="9941" max="9941" width="0.28515625" style="57" customWidth="1"/>
    <col min="9942" max="9943" width="0" style="57" hidden="1" customWidth="1"/>
    <col min="9944" max="9945" width="9.140625" style="57" customWidth="1"/>
    <col min="9946" max="9947" width="9.140625" style="57"/>
    <col min="9948" max="9949" width="9.140625" style="57" customWidth="1"/>
    <col min="9950" max="10189" width="9.140625" style="57"/>
    <col min="10190" max="10190" width="22.5703125" style="57" customWidth="1"/>
    <col min="10191" max="10191" width="19.5703125" style="57" customWidth="1"/>
    <col min="10192" max="10192" width="14.42578125" style="57" customWidth="1"/>
    <col min="10193" max="10193" width="10.7109375" style="57" customWidth="1"/>
    <col min="10194" max="10194" width="13.28515625" style="57" customWidth="1"/>
    <col min="10195" max="10195" width="15.7109375" style="57" customWidth="1"/>
    <col min="10196" max="10196" width="18.5703125" style="57" customWidth="1"/>
    <col min="10197" max="10197" width="0.28515625" style="57" customWidth="1"/>
    <col min="10198" max="10199" width="0" style="57" hidden="1" customWidth="1"/>
    <col min="10200" max="10201" width="9.140625" style="57" customWidth="1"/>
    <col min="10202" max="10203" width="9.140625" style="57"/>
    <col min="10204" max="10205" width="9.140625" style="57" customWidth="1"/>
    <col min="10206" max="10445" width="9.140625" style="57"/>
    <col min="10446" max="10446" width="22.5703125" style="57" customWidth="1"/>
    <col min="10447" max="10447" width="19.5703125" style="57" customWidth="1"/>
    <col min="10448" max="10448" width="14.42578125" style="57" customWidth="1"/>
    <col min="10449" max="10449" width="10.7109375" style="57" customWidth="1"/>
    <col min="10450" max="10450" width="13.28515625" style="57" customWidth="1"/>
    <col min="10451" max="10451" width="15.7109375" style="57" customWidth="1"/>
    <col min="10452" max="10452" width="18.5703125" style="57" customWidth="1"/>
    <col min="10453" max="10453" width="0.28515625" style="57" customWidth="1"/>
    <col min="10454" max="10455" width="0" style="57" hidden="1" customWidth="1"/>
    <col min="10456" max="10457" width="9.140625" style="57" customWidth="1"/>
    <col min="10458" max="10459" width="9.140625" style="57"/>
    <col min="10460" max="10461" width="9.140625" style="57" customWidth="1"/>
    <col min="10462" max="10701" width="9.140625" style="57"/>
    <col min="10702" max="10702" width="22.5703125" style="57" customWidth="1"/>
    <col min="10703" max="10703" width="19.5703125" style="57" customWidth="1"/>
    <col min="10704" max="10704" width="14.42578125" style="57" customWidth="1"/>
    <col min="10705" max="10705" width="10.7109375" style="57" customWidth="1"/>
    <col min="10706" max="10706" width="13.28515625" style="57" customWidth="1"/>
    <col min="10707" max="10707" width="15.7109375" style="57" customWidth="1"/>
    <col min="10708" max="10708" width="18.5703125" style="57" customWidth="1"/>
    <col min="10709" max="10709" width="0.28515625" style="57" customWidth="1"/>
    <col min="10710" max="10711" width="0" style="57" hidden="1" customWidth="1"/>
    <col min="10712" max="10713" width="9.140625" style="57" customWidth="1"/>
    <col min="10714" max="10715" width="9.140625" style="57"/>
    <col min="10716" max="10717" width="9.140625" style="57" customWidth="1"/>
    <col min="10718" max="10957" width="9.140625" style="57"/>
    <col min="10958" max="10958" width="22.5703125" style="57" customWidth="1"/>
    <col min="10959" max="10959" width="19.5703125" style="57" customWidth="1"/>
    <col min="10960" max="10960" width="14.42578125" style="57" customWidth="1"/>
    <col min="10961" max="10961" width="10.7109375" style="57" customWidth="1"/>
    <col min="10962" max="10962" width="13.28515625" style="57" customWidth="1"/>
    <col min="10963" max="10963" width="15.7109375" style="57" customWidth="1"/>
    <col min="10964" max="10964" width="18.5703125" style="57" customWidth="1"/>
    <col min="10965" max="10965" width="0.28515625" style="57" customWidth="1"/>
    <col min="10966" max="10967" width="0" style="57" hidden="1" customWidth="1"/>
    <col min="10968" max="10969" width="9.140625" style="57" customWidth="1"/>
    <col min="10970" max="10971" width="9.140625" style="57"/>
    <col min="10972" max="10973" width="9.140625" style="57" customWidth="1"/>
    <col min="10974" max="11213" width="9.140625" style="57"/>
    <col min="11214" max="11214" width="22.5703125" style="57" customWidth="1"/>
    <col min="11215" max="11215" width="19.5703125" style="57" customWidth="1"/>
    <col min="11216" max="11216" width="14.42578125" style="57" customWidth="1"/>
    <col min="11217" max="11217" width="10.7109375" style="57" customWidth="1"/>
    <col min="11218" max="11218" width="13.28515625" style="57" customWidth="1"/>
    <col min="11219" max="11219" width="15.7109375" style="57" customWidth="1"/>
    <col min="11220" max="11220" width="18.5703125" style="57" customWidth="1"/>
    <col min="11221" max="11221" width="0.28515625" style="57" customWidth="1"/>
    <col min="11222" max="11223" width="0" style="57" hidden="1" customWidth="1"/>
    <col min="11224" max="11225" width="9.140625" style="57" customWidth="1"/>
    <col min="11226" max="11227" width="9.140625" style="57"/>
    <col min="11228" max="11229" width="9.140625" style="57" customWidth="1"/>
    <col min="11230" max="11469" width="9.140625" style="57"/>
    <col min="11470" max="11470" width="22.5703125" style="57" customWidth="1"/>
    <col min="11471" max="11471" width="19.5703125" style="57" customWidth="1"/>
    <col min="11472" max="11472" width="14.42578125" style="57" customWidth="1"/>
    <col min="11473" max="11473" width="10.7109375" style="57" customWidth="1"/>
    <col min="11474" max="11474" width="13.28515625" style="57" customWidth="1"/>
    <col min="11475" max="11475" width="15.7109375" style="57" customWidth="1"/>
    <col min="11476" max="11476" width="18.5703125" style="57" customWidth="1"/>
    <col min="11477" max="11477" width="0.28515625" style="57" customWidth="1"/>
    <col min="11478" max="11479" width="0" style="57" hidden="1" customWidth="1"/>
    <col min="11480" max="11481" width="9.140625" style="57" customWidth="1"/>
    <col min="11482" max="11483" width="9.140625" style="57"/>
    <col min="11484" max="11485" width="9.140625" style="57" customWidth="1"/>
    <col min="11486" max="11725" width="9.140625" style="57"/>
    <col min="11726" max="11726" width="22.5703125" style="57" customWidth="1"/>
    <col min="11727" max="11727" width="19.5703125" style="57" customWidth="1"/>
    <col min="11728" max="11728" width="14.42578125" style="57" customWidth="1"/>
    <col min="11729" max="11729" width="10.7109375" style="57" customWidth="1"/>
    <col min="11730" max="11730" width="13.28515625" style="57" customWidth="1"/>
    <col min="11731" max="11731" width="15.7109375" style="57" customWidth="1"/>
    <col min="11732" max="11732" width="18.5703125" style="57" customWidth="1"/>
    <col min="11733" max="11733" width="0.28515625" style="57" customWidth="1"/>
    <col min="11734" max="11735" width="0" style="57" hidden="1" customWidth="1"/>
    <col min="11736" max="11737" width="9.140625" style="57" customWidth="1"/>
    <col min="11738" max="11739" width="9.140625" style="57"/>
    <col min="11740" max="11741" width="9.140625" style="57" customWidth="1"/>
    <col min="11742" max="11981" width="9.140625" style="57"/>
    <col min="11982" max="11982" width="22.5703125" style="57" customWidth="1"/>
    <col min="11983" max="11983" width="19.5703125" style="57" customWidth="1"/>
    <col min="11984" max="11984" width="14.42578125" style="57" customWidth="1"/>
    <col min="11985" max="11985" width="10.7109375" style="57" customWidth="1"/>
    <col min="11986" max="11986" width="13.28515625" style="57" customWidth="1"/>
    <col min="11987" max="11987" width="15.7109375" style="57" customWidth="1"/>
    <col min="11988" max="11988" width="18.5703125" style="57" customWidth="1"/>
    <col min="11989" max="11989" width="0.28515625" style="57" customWidth="1"/>
    <col min="11990" max="11991" width="0" style="57" hidden="1" customWidth="1"/>
    <col min="11992" max="11993" width="9.140625" style="57" customWidth="1"/>
    <col min="11994" max="11995" width="9.140625" style="57"/>
    <col min="11996" max="11997" width="9.140625" style="57" customWidth="1"/>
    <col min="11998" max="12237" width="9.140625" style="57"/>
    <col min="12238" max="12238" width="22.5703125" style="57" customWidth="1"/>
    <col min="12239" max="12239" width="19.5703125" style="57" customWidth="1"/>
    <col min="12240" max="12240" width="14.42578125" style="57" customWidth="1"/>
    <col min="12241" max="12241" width="10.7109375" style="57" customWidth="1"/>
    <col min="12242" max="12242" width="13.28515625" style="57" customWidth="1"/>
    <col min="12243" max="12243" width="15.7109375" style="57" customWidth="1"/>
    <col min="12244" max="12244" width="18.5703125" style="57" customWidth="1"/>
    <col min="12245" max="12245" width="0.28515625" style="57" customWidth="1"/>
    <col min="12246" max="12247" width="0" style="57" hidden="1" customWidth="1"/>
    <col min="12248" max="12249" width="9.140625" style="57" customWidth="1"/>
    <col min="12250" max="12251" width="9.140625" style="57"/>
    <col min="12252" max="12253" width="9.140625" style="57" customWidth="1"/>
    <col min="12254" max="12493" width="9.140625" style="57"/>
    <col min="12494" max="12494" width="22.5703125" style="57" customWidth="1"/>
    <col min="12495" max="12495" width="19.5703125" style="57" customWidth="1"/>
    <col min="12496" max="12496" width="14.42578125" style="57" customWidth="1"/>
    <col min="12497" max="12497" width="10.7109375" style="57" customWidth="1"/>
    <col min="12498" max="12498" width="13.28515625" style="57" customWidth="1"/>
    <col min="12499" max="12499" width="15.7109375" style="57" customWidth="1"/>
    <col min="12500" max="12500" width="18.5703125" style="57" customWidth="1"/>
    <col min="12501" max="12501" width="0.28515625" style="57" customWidth="1"/>
    <col min="12502" max="12503" width="0" style="57" hidden="1" customWidth="1"/>
    <col min="12504" max="12505" width="9.140625" style="57" customWidth="1"/>
    <col min="12506" max="12507" width="9.140625" style="57"/>
    <col min="12508" max="12509" width="9.140625" style="57" customWidth="1"/>
    <col min="12510" max="12749" width="9.140625" style="57"/>
    <col min="12750" max="12750" width="22.5703125" style="57" customWidth="1"/>
    <col min="12751" max="12751" width="19.5703125" style="57" customWidth="1"/>
    <col min="12752" max="12752" width="14.42578125" style="57" customWidth="1"/>
    <col min="12753" max="12753" width="10.7109375" style="57" customWidth="1"/>
    <col min="12754" max="12754" width="13.28515625" style="57" customWidth="1"/>
    <col min="12755" max="12755" width="15.7109375" style="57" customWidth="1"/>
    <col min="12756" max="12756" width="18.5703125" style="57" customWidth="1"/>
    <col min="12757" max="12757" width="0.28515625" style="57" customWidth="1"/>
    <col min="12758" max="12759" width="0" style="57" hidden="1" customWidth="1"/>
    <col min="12760" max="12761" width="9.140625" style="57" customWidth="1"/>
    <col min="12762" max="12763" width="9.140625" style="57"/>
    <col min="12764" max="12765" width="9.140625" style="57" customWidth="1"/>
    <col min="12766" max="13005" width="9.140625" style="57"/>
    <col min="13006" max="13006" width="22.5703125" style="57" customWidth="1"/>
    <col min="13007" max="13007" width="19.5703125" style="57" customWidth="1"/>
    <col min="13008" max="13008" width="14.42578125" style="57" customWidth="1"/>
    <col min="13009" max="13009" width="10.7109375" style="57" customWidth="1"/>
    <col min="13010" max="13010" width="13.28515625" style="57" customWidth="1"/>
    <col min="13011" max="13011" width="15.7109375" style="57" customWidth="1"/>
    <col min="13012" max="13012" width="18.5703125" style="57" customWidth="1"/>
    <col min="13013" max="13013" width="0.28515625" style="57" customWidth="1"/>
    <col min="13014" max="13015" width="0" style="57" hidden="1" customWidth="1"/>
    <col min="13016" max="13017" width="9.140625" style="57" customWidth="1"/>
    <col min="13018" max="13019" width="9.140625" style="57"/>
    <col min="13020" max="13021" width="9.140625" style="57" customWidth="1"/>
    <col min="13022" max="13261" width="9.140625" style="57"/>
    <col min="13262" max="13262" width="22.5703125" style="57" customWidth="1"/>
    <col min="13263" max="13263" width="19.5703125" style="57" customWidth="1"/>
    <col min="13264" max="13264" width="14.42578125" style="57" customWidth="1"/>
    <col min="13265" max="13265" width="10.7109375" style="57" customWidth="1"/>
    <col min="13266" max="13266" width="13.28515625" style="57" customWidth="1"/>
    <col min="13267" max="13267" width="15.7109375" style="57" customWidth="1"/>
    <col min="13268" max="13268" width="18.5703125" style="57" customWidth="1"/>
    <col min="13269" max="13269" width="0.28515625" style="57" customWidth="1"/>
    <col min="13270" max="13271" width="0" style="57" hidden="1" customWidth="1"/>
    <col min="13272" max="13273" width="9.140625" style="57" customWidth="1"/>
    <col min="13274" max="13275" width="9.140625" style="57"/>
    <col min="13276" max="13277" width="9.140625" style="57" customWidth="1"/>
    <col min="13278" max="13517" width="9.140625" style="57"/>
    <col min="13518" max="13518" width="22.5703125" style="57" customWidth="1"/>
    <col min="13519" max="13519" width="19.5703125" style="57" customWidth="1"/>
    <col min="13520" max="13520" width="14.42578125" style="57" customWidth="1"/>
    <col min="13521" max="13521" width="10.7109375" style="57" customWidth="1"/>
    <col min="13522" max="13522" width="13.28515625" style="57" customWidth="1"/>
    <col min="13523" max="13523" width="15.7109375" style="57" customWidth="1"/>
    <col min="13524" max="13524" width="18.5703125" style="57" customWidth="1"/>
    <col min="13525" max="13525" width="0.28515625" style="57" customWidth="1"/>
    <col min="13526" max="13527" width="0" style="57" hidden="1" customWidth="1"/>
    <col min="13528" max="13529" width="9.140625" style="57" customWidth="1"/>
    <col min="13530" max="13531" width="9.140625" style="57"/>
    <col min="13532" max="13533" width="9.140625" style="57" customWidth="1"/>
    <col min="13534" max="13773" width="9.140625" style="57"/>
    <col min="13774" max="13774" width="22.5703125" style="57" customWidth="1"/>
    <col min="13775" max="13775" width="19.5703125" style="57" customWidth="1"/>
    <col min="13776" max="13776" width="14.42578125" style="57" customWidth="1"/>
    <col min="13777" max="13777" width="10.7109375" style="57" customWidth="1"/>
    <col min="13778" max="13778" width="13.28515625" style="57" customWidth="1"/>
    <col min="13779" max="13779" width="15.7109375" style="57" customWidth="1"/>
    <col min="13780" max="13780" width="18.5703125" style="57" customWidth="1"/>
    <col min="13781" max="13781" width="0.28515625" style="57" customWidth="1"/>
    <col min="13782" max="13783" width="0" style="57" hidden="1" customWidth="1"/>
    <col min="13784" max="13785" width="9.140625" style="57" customWidth="1"/>
    <col min="13786" max="13787" width="9.140625" style="57"/>
    <col min="13788" max="13789" width="9.140625" style="57" customWidth="1"/>
    <col min="13790" max="14029" width="9.140625" style="57"/>
    <col min="14030" max="14030" width="22.5703125" style="57" customWidth="1"/>
    <col min="14031" max="14031" width="19.5703125" style="57" customWidth="1"/>
    <col min="14032" max="14032" width="14.42578125" style="57" customWidth="1"/>
    <col min="14033" max="14033" width="10.7109375" style="57" customWidth="1"/>
    <col min="14034" max="14034" width="13.28515625" style="57" customWidth="1"/>
    <col min="14035" max="14035" width="15.7109375" style="57" customWidth="1"/>
    <col min="14036" max="14036" width="18.5703125" style="57" customWidth="1"/>
    <col min="14037" max="14037" width="0.28515625" style="57" customWidth="1"/>
    <col min="14038" max="14039" width="0" style="57" hidden="1" customWidth="1"/>
    <col min="14040" max="14041" width="9.140625" style="57" customWidth="1"/>
    <col min="14042" max="14043" width="9.140625" style="57"/>
    <col min="14044" max="14045" width="9.140625" style="57" customWidth="1"/>
    <col min="14046" max="14285" width="9.140625" style="57"/>
    <col min="14286" max="14286" width="22.5703125" style="57" customWidth="1"/>
    <col min="14287" max="14287" width="19.5703125" style="57" customWidth="1"/>
    <col min="14288" max="14288" width="14.42578125" style="57" customWidth="1"/>
    <col min="14289" max="14289" width="10.7109375" style="57" customWidth="1"/>
    <col min="14290" max="14290" width="13.28515625" style="57" customWidth="1"/>
    <col min="14291" max="14291" width="15.7109375" style="57" customWidth="1"/>
    <col min="14292" max="14292" width="18.5703125" style="57" customWidth="1"/>
    <col min="14293" max="14293" width="0.28515625" style="57" customWidth="1"/>
    <col min="14294" max="14295" width="0" style="57" hidden="1" customWidth="1"/>
    <col min="14296" max="14297" width="9.140625" style="57" customWidth="1"/>
    <col min="14298" max="14299" width="9.140625" style="57"/>
    <col min="14300" max="14301" width="9.140625" style="57" customWidth="1"/>
    <col min="14302" max="14541" width="9.140625" style="57"/>
    <col min="14542" max="14542" width="22.5703125" style="57" customWidth="1"/>
    <col min="14543" max="14543" width="19.5703125" style="57" customWidth="1"/>
    <col min="14544" max="14544" width="14.42578125" style="57" customWidth="1"/>
    <col min="14545" max="14545" width="10.7109375" style="57" customWidth="1"/>
    <col min="14546" max="14546" width="13.28515625" style="57" customWidth="1"/>
    <col min="14547" max="14547" width="15.7109375" style="57" customWidth="1"/>
    <col min="14548" max="14548" width="18.5703125" style="57" customWidth="1"/>
    <col min="14549" max="14549" width="0.28515625" style="57" customWidth="1"/>
    <col min="14550" max="14551" width="0" style="57" hidden="1" customWidth="1"/>
    <col min="14552" max="14553" width="9.140625" style="57" customWidth="1"/>
    <col min="14554" max="14555" width="9.140625" style="57"/>
    <col min="14556" max="14557" width="9.140625" style="57" customWidth="1"/>
    <col min="14558" max="14797" width="9.140625" style="57"/>
    <col min="14798" max="14798" width="22.5703125" style="57" customWidth="1"/>
    <col min="14799" max="14799" width="19.5703125" style="57" customWidth="1"/>
    <col min="14800" max="14800" width="14.42578125" style="57" customWidth="1"/>
    <col min="14801" max="14801" width="10.7109375" style="57" customWidth="1"/>
    <col min="14802" max="14802" width="13.28515625" style="57" customWidth="1"/>
    <col min="14803" max="14803" width="15.7109375" style="57" customWidth="1"/>
    <col min="14804" max="14804" width="18.5703125" style="57" customWidth="1"/>
    <col min="14805" max="14805" width="0.28515625" style="57" customWidth="1"/>
    <col min="14806" max="14807" width="0" style="57" hidden="1" customWidth="1"/>
    <col min="14808" max="14809" width="9.140625" style="57" customWidth="1"/>
    <col min="14810" max="14811" width="9.140625" style="57"/>
    <col min="14812" max="14813" width="9.140625" style="57" customWidth="1"/>
    <col min="14814" max="15053" width="9.140625" style="57"/>
    <col min="15054" max="15054" width="22.5703125" style="57" customWidth="1"/>
    <col min="15055" max="15055" width="19.5703125" style="57" customWidth="1"/>
    <col min="15056" max="15056" width="14.42578125" style="57" customWidth="1"/>
    <col min="15057" max="15057" width="10.7109375" style="57" customWidth="1"/>
    <col min="15058" max="15058" width="13.28515625" style="57" customWidth="1"/>
    <col min="15059" max="15059" width="15.7109375" style="57" customWidth="1"/>
    <col min="15060" max="15060" width="18.5703125" style="57" customWidth="1"/>
    <col min="15061" max="15061" width="0.28515625" style="57" customWidth="1"/>
    <col min="15062" max="15063" width="0" style="57" hidden="1" customWidth="1"/>
    <col min="15064" max="15065" width="9.140625" style="57" customWidth="1"/>
    <col min="15066" max="15067" width="9.140625" style="57"/>
    <col min="15068" max="15069" width="9.140625" style="57" customWidth="1"/>
    <col min="15070" max="15309" width="9.140625" style="57"/>
    <col min="15310" max="15310" width="22.5703125" style="57" customWidth="1"/>
    <col min="15311" max="15311" width="19.5703125" style="57" customWidth="1"/>
    <col min="15312" max="15312" width="14.42578125" style="57" customWidth="1"/>
    <col min="15313" max="15313" width="10.7109375" style="57" customWidth="1"/>
    <col min="15314" max="15314" width="13.28515625" style="57" customWidth="1"/>
    <col min="15315" max="15315" width="15.7109375" style="57" customWidth="1"/>
    <col min="15316" max="15316" width="18.5703125" style="57" customWidth="1"/>
    <col min="15317" max="15317" width="0.28515625" style="57" customWidth="1"/>
    <col min="15318" max="15319" width="0" style="57" hidden="1" customWidth="1"/>
    <col min="15320" max="15321" width="9.140625" style="57" customWidth="1"/>
    <col min="15322" max="15323" width="9.140625" style="57"/>
    <col min="15324" max="15325" width="9.140625" style="57" customWidth="1"/>
    <col min="15326" max="15565" width="9.140625" style="57"/>
    <col min="15566" max="15566" width="22.5703125" style="57" customWidth="1"/>
    <col min="15567" max="15567" width="19.5703125" style="57" customWidth="1"/>
    <col min="15568" max="15568" width="14.42578125" style="57" customWidth="1"/>
    <col min="15569" max="15569" width="10.7109375" style="57" customWidth="1"/>
    <col min="15570" max="15570" width="13.28515625" style="57" customWidth="1"/>
    <col min="15571" max="15571" width="15.7109375" style="57" customWidth="1"/>
    <col min="15572" max="15572" width="18.5703125" style="57" customWidth="1"/>
    <col min="15573" max="15573" width="0.28515625" style="57" customWidth="1"/>
    <col min="15574" max="15575" width="0" style="57" hidden="1" customWidth="1"/>
    <col min="15576" max="15577" width="9.140625" style="57" customWidth="1"/>
    <col min="15578" max="15579" width="9.140625" style="57"/>
    <col min="15580" max="15581" width="9.140625" style="57" customWidth="1"/>
    <col min="15582" max="15821" width="9.140625" style="57"/>
    <col min="15822" max="15822" width="22.5703125" style="57" customWidth="1"/>
    <col min="15823" max="15823" width="19.5703125" style="57" customWidth="1"/>
    <col min="15824" max="15824" width="14.42578125" style="57" customWidth="1"/>
    <col min="15825" max="15825" width="10.7109375" style="57" customWidth="1"/>
    <col min="15826" max="15826" width="13.28515625" style="57" customWidth="1"/>
    <col min="15827" max="15827" width="15.7109375" style="57" customWidth="1"/>
    <col min="15828" max="15828" width="18.5703125" style="57" customWidth="1"/>
    <col min="15829" max="15829" width="0.28515625" style="57" customWidth="1"/>
    <col min="15830" max="15831" width="0" style="57" hidden="1" customWidth="1"/>
    <col min="15832" max="15833" width="9.140625" style="57" customWidth="1"/>
    <col min="15834" max="15835" width="9.140625" style="57"/>
    <col min="15836" max="15837" width="9.140625" style="57" customWidth="1"/>
    <col min="15838" max="16384" width="9.140625" style="57"/>
  </cols>
  <sheetData>
    <row r="1" spans="1:7">
      <c r="A1" s="45"/>
      <c r="B1" s="45"/>
      <c r="C1" s="46"/>
      <c r="D1" s="46"/>
      <c r="E1" s="46"/>
      <c r="F1" s="46"/>
      <c r="G1" s="84" t="s">
        <v>0</v>
      </c>
    </row>
    <row r="2" spans="1:7">
      <c r="A2" s="45"/>
      <c r="B2" s="45"/>
      <c r="C2" s="46"/>
      <c r="D2" s="46"/>
      <c r="E2" s="46"/>
      <c r="F2" s="46"/>
      <c r="G2" s="84" t="s">
        <v>1</v>
      </c>
    </row>
    <row r="3" spans="1:7">
      <c r="A3" s="45"/>
      <c r="B3" s="45"/>
      <c r="C3" s="46"/>
      <c r="D3" s="46"/>
      <c r="E3" s="46"/>
      <c r="F3" s="46"/>
      <c r="G3" s="84" t="s">
        <v>2</v>
      </c>
    </row>
    <row r="4" spans="1:7">
      <c r="A4" s="45"/>
      <c r="B4" s="45"/>
      <c r="C4" s="46"/>
      <c r="D4" s="46"/>
      <c r="E4" s="46"/>
      <c r="F4" s="46"/>
      <c r="G4" s="84" t="s">
        <v>3</v>
      </c>
    </row>
    <row r="5" spans="1:7">
      <c r="A5" s="45"/>
      <c r="B5" s="48"/>
      <c r="C5" s="46"/>
      <c r="D5" s="46"/>
      <c r="E5" s="46"/>
      <c r="F5" s="46"/>
      <c r="G5" s="84" t="s">
        <v>4</v>
      </c>
    </row>
    <row r="6" spans="1:7" ht="15">
      <c r="A6" s="49"/>
      <c r="B6" s="50"/>
      <c r="C6" s="51"/>
      <c r="D6" s="51"/>
      <c r="E6" s="51"/>
      <c r="F6" s="628" t="s">
        <v>5</v>
      </c>
      <c r="G6" s="628"/>
    </row>
    <row r="7" spans="1:7" ht="15">
      <c r="A7" s="49"/>
      <c r="B7" s="50"/>
      <c r="C7" s="51"/>
      <c r="D7" s="51"/>
      <c r="E7" s="51"/>
      <c r="F7" s="84"/>
      <c r="G7" s="84"/>
    </row>
    <row r="8" spans="1:7" ht="20.25">
      <c r="A8" s="629" t="s">
        <v>6</v>
      </c>
      <c r="B8" s="629"/>
      <c r="C8" s="629"/>
      <c r="D8" s="629"/>
      <c r="E8" s="629"/>
      <c r="F8" s="629"/>
      <c r="G8" s="629"/>
    </row>
    <row r="9" spans="1:7" ht="20.25">
      <c r="A9" s="630" t="s">
        <v>7</v>
      </c>
      <c r="B9" s="630"/>
      <c r="C9" s="630"/>
      <c r="D9" s="630"/>
      <c r="E9" s="630"/>
      <c r="F9" s="630"/>
      <c r="G9" s="630"/>
    </row>
    <row r="10" spans="1:7" ht="20.25">
      <c r="A10" s="216"/>
      <c r="B10" s="216"/>
      <c r="C10" s="216"/>
      <c r="D10" s="216"/>
      <c r="E10" s="216"/>
      <c r="F10" s="216"/>
      <c r="G10" s="216"/>
    </row>
    <row r="11" spans="1:7" s="10" customFormat="1" ht="19.5" customHeight="1">
      <c r="A11" s="631" t="s">
        <v>159</v>
      </c>
      <c r="B11" s="631"/>
      <c r="C11" s="631"/>
      <c r="D11" s="631"/>
      <c r="E11" s="147"/>
      <c r="F11" s="147"/>
      <c r="G11" s="147"/>
    </row>
    <row r="12" spans="1:7" s="10" customFormat="1" ht="20.25" customHeight="1">
      <c r="A12" s="631" t="s">
        <v>8</v>
      </c>
      <c r="B12" s="631"/>
      <c r="C12" s="631"/>
      <c r="D12" s="631"/>
      <c r="E12" s="631"/>
      <c r="F12" s="631"/>
      <c r="G12" s="631"/>
    </row>
    <row r="13" spans="1:7" s="10" customFormat="1" ht="18.75" customHeight="1">
      <c r="A13" s="642" t="s">
        <v>9</v>
      </c>
      <c r="B13" s="642"/>
      <c r="C13" s="642"/>
      <c r="D13" s="642"/>
      <c r="E13" s="642"/>
      <c r="F13" s="642"/>
      <c r="G13" s="642"/>
    </row>
    <row r="14" spans="1:7" s="10" customFormat="1" ht="23.25" customHeight="1">
      <c r="A14" s="148" t="s">
        <v>160</v>
      </c>
      <c r="B14" s="149"/>
      <c r="C14" s="149"/>
      <c r="D14" s="149"/>
      <c r="E14" s="149"/>
      <c r="F14" s="149"/>
      <c r="G14" s="149"/>
    </row>
    <row r="15" spans="1:7" s="10" customFormat="1" ht="43.5" customHeight="1">
      <c r="A15" s="633" t="s">
        <v>161</v>
      </c>
      <c r="B15" s="633"/>
      <c r="C15" s="633"/>
      <c r="D15" s="633"/>
      <c r="E15" s="633"/>
      <c r="F15" s="633"/>
      <c r="G15" s="633"/>
    </row>
    <row r="16" spans="1:7" ht="47.25" customHeight="1">
      <c r="A16" s="650" t="s">
        <v>235</v>
      </c>
      <c r="B16" s="650"/>
      <c r="C16" s="650"/>
      <c r="D16" s="650"/>
      <c r="E16" s="650"/>
      <c r="F16" s="650"/>
      <c r="G16" s="650"/>
    </row>
    <row r="17" spans="1:7" ht="27" customHeight="1">
      <c r="A17" s="631" t="s">
        <v>236</v>
      </c>
      <c r="B17" s="631"/>
      <c r="C17" s="631"/>
      <c r="D17" s="631"/>
      <c r="E17" s="631"/>
      <c r="F17" s="631"/>
      <c r="G17" s="631"/>
    </row>
    <row r="18" spans="1:7" s="88" customFormat="1" ht="20.25">
      <c r="A18" s="631" t="s">
        <v>215</v>
      </c>
      <c r="B18" s="631"/>
      <c r="C18" s="631"/>
      <c r="D18" s="631"/>
      <c r="E18" s="631"/>
      <c r="F18" s="631"/>
      <c r="G18" s="631"/>
    </row>
    <row r="19" spans="1:7" s="88" customFormat="1" ht="25.5" customHeight="1">
      <c r="A19" s="631" t="s">
        <v>237</v>
      </c>
      <c r="B19" s="631"/>
      <c r="C19" s="631"/>
      <c r="D19" s="631"/>
      <c r="E19" s="631"/>
      <c r="F19" s="631"/>
      <c r="G19" s="631"/>
    </row>
    <row r="20" spans="1:7" s="88" customFormat="1" ht="48.75" customHeight="1">
      <c r="A20" s="631" t="s">
        <v>221</v>
      </c>
      <c r="B20" s="631"/>
      <c r="C20" s="631"/>
      <c r="D20" s="631"/>
      <c r="E20" s="631"/>
      <c r="F20" s="631"/>
      <c r="G20" s="631"/>
    </row>
    <row r="21" spans="1:7" s="87" customFormat="1" ht="20.25">
      <c r="A21" s="631" t="s">
        <v>238</v>
      </c>
      <c r="B21" s="631"/>
      <c r="C21" s="631"/>
      <c r="D21" s="631"/>
      <c r="E21" s="631"/>
      <c r="F21" s="631"/>
      <c r="G21" s="631"/>
    </row>
    <row r="22" spans="1:7" s="88" customFormat="1" ht="21.75" customHeight="1">
      <c r="A22" s="631" t="s">
        <v>217</v>
      </c>
      <c r="B22" s="631"/>
      <c r="C22" s="631"/>
      <c r="D22" s="631"/>
      <c r="E22" s="631"/>
      <c r="F22" s="631"/>
      <c r="G22" s="631"/>
    </row>
    <row r="23" spans="1:7" ht="67.5" customHeight="1">
      <c r="A23" s="648" t="s">
        <v>240</v>
      </c>
      <c r="B23" s="648"/>
      <c r="C23" s="648"/>
      <c r="D23" s="648"/>
      <c r="E23" s="648"/>
      <c r="F23" s="648"/>
      <c r="G23" s="648"/>
    </row>
    <row r="24" spans="1:7" ht="108" customHeight="1">
      <c r="A24" s="649" t="s">
        <v>241</v>
      </c>
      <c r="B24" s="649"/>
      <c r="C24" s="649"/>
      <c r="D24" s="649"/>
      <c r="E24" s="649"/>
      <c r="F24" s="649"/>
      <c r="G24" s="649"/>
    </row>
    <row r="25" spans="1:7" ht="21.75" customHeight="1">
      <c r="A25" s="636" t="s">
        <v>11</v>
      </c>
      <c r="B25" s="636" t="s">
        <v>12</v>
      </c>
      <c r="C25" s="637" t="s">
        <v>13</v>
      </c>
      <c r="D25" s="637" t="s">
        <v>14</v>
      </c>
      <c r="E25" s="636" t="s">
        <v>15</v>
      </c>
      <c r="F25" s="637" t="s">
        <v>16</v>
      </c>
      <c r="G25" s="636" t="s">
        <v>17</v>
      </c>
    </row>
    <row r="26" spans="1:7" ht="84.75" customHeight="1">
      <c r="A26" s="636"/>
      <c r="B26" s="636"/>
      <c r="C26" s="638"/>
      <c r="D26" s="638"/>
      <c r="E26" s="636"/>
      <c r="F26" s="638"/>
      <c r="G26" s="636"/>
    </row>
    <row r="27" spans="1:7" ht="20.25">
      <c r="A27" s="215">
        <v>1</v>
      </c>
      <c r="B27" s="215">
        <v>2</v>
      </c>
      <c r="C27" s="215">
        <v>3</v>
      </c>
      <c r="D27" s="215">
        <v>4</v>
      </c>
      <c r="E27" s="214">
        <v>5</v>
      </c>
      <c r="F27" s="214">
        <v>6</v>
      </c>
      <c r="G27" s="214">
        <v>7</v>
      </c>
    </row>
    <row r="28" spans="1:7" ht="66.75" customHeight="1">
      <c r="A28" s="220" t="s">
        <v>18</v>
      </c>
      <c r="B28" s="158" t="s">
        <v>19</v>
      </c>
      <c r="C28" s="159">
        <f>C62+C45</f>
        <v>562781</v>
      </c>
      <c r="D28" s="159">
        <f>D62+D45</f>
        <v>562781</v>
      </c>
      <c r="E28" s="270">
        <f>D28-C28</f>
        <v>0</v>
      </c>
      <c r="F28" s="245">
        <f>D28/C28*100</f>
        <v>100</v>
      </c>
      <c r="G28" s="417" t="s">
        <v>120</v>
      </c>
    </row>
    <row r="29" spans="1:7" ht="86.25" customHeight="1">
      <c r="A29" s="220" t="s">
        <v>111</v>
      </c>
      <c r="B29" s="158"/>
      <c r="C29" s="159"/>
      <c r="D29" s="159"/>
      <c r="E29" s="159"/>
      <c r="F29" s="245"/>
      <c r="G29" s="226"/>
    </row>
    <row r="30" spans="1:7" ht="111.75" customHeight="1">
      <c r="A30" s="168" t="s">
        <v>73</v>
      </c>
      <c r="B30" s="215" t="s">
        <v>22</v>
      </c>
      <c r="C30" s="225">
        <v>100</v>
      </c>
      <c r="D30" s="225">
        <v>100</v>
      </c>
      <c r="E30" s="225">
        <f>C30-D30</f>
        <v>0</v>
      </c>
      <c r="F30" s="224">
        <f>D30/C30*100</f>
        <v>100</v>
      </c>
      <c r="G30" s="236" t="s">
        <v>120</v>
      </c>
    </row>
    <row r="31" spans="1:7" ht="20.25">
      <c r="A31" s="631" t="s">
        <v>487</v>
      </c>
      <c r="B31" s="635"/>
      <c r="C31" s="635"/>
      <c r="D31" s="635"/>
      <c r="E31" s="635"/>
      <c r="F31" s="635"/>
      <c r="G31" s="635"/>
    </row>
    <row r="32" spans="1:7" ht="24.75" customHeight="1">
      <c r="A32" s="411" t="s">
        <v>72</v>
      </c>
      <c r="B32" s="256"/>
      <c r="C32" s="256"/>
      <c r="D32" s="256"/>
      <c r="E32" s="195"/>
      <c r="F32" s="195"/>
      <c r="G32" s="195"/>
    </row>
    <row r="33" spans="1:12" ht="43.5" customHeight="1">
      <c r="A33" s="643" t="s">
        <v>219</v>
      </c>
      <c r="B33" s="643"/>
      <c r="C33" s="643"/>
      <c r="D33" s="643"/>
      <c r="E33" s="643"/>
      <c r="F33" s="643"/>
      <c r="G33" s="643"/>
    </row>
    <row r="34" spans="1:12" customFormat="1" ht="24.75" customHeight="1">
      <c r="A34" s="273" t="s">
        <v>239</v>
      </c>
      <c r="B34" s="274"/>
      <c r="C34" s="274"/>
      <c r="D34" s="274"/>
      <c r="E34" s="274"/>
      <c r="F34" s="274"/>
      <c r="G34" s="274"/>
    </row>
    <row r="35" spans="1:12" customFormat="1" ht="115.5" customHeight="1">
      <c r="A35" s="649" t="s">
        <v>242</v>
      </c>
      <c r="B35" s="649"/>
      <c r="C35" s="649"/>
      <c r="D35" s="649"/>
      <c r="E35" s="649"/>
      <c r="F35" s="649"/>
      <c r="G35" s="649"/>
    </row>
    <row r="36" spans="1:12" ht="103.5" hidden="1" customHeight="1">
      <c r="A36" s="215" t="s">
        <v>24</v>
      </c>
      <c r="B36" s="215" t="s">
        <v>12</v>
      </c>
      <c r="C36" s="215" t="s">
        <v>13</v>
      </c>
      <c r="D36" s="215" t="s">
        <v>14</v>
      </c>
      <c r="E36" s="215" t="s">
        <v>15</v>
      </c>
      <c r="F36" s="215" t="s">
        <v>16</v>
      </c>
      <c r="G36" s="215" t="s">
        <v>17</v>
      </c>
    </row>
    <row r="37" spans="1:12" ht="20.25" hidden="1" customHeight="1">
      <c r="A37" s="217">
        <v>1</v>
      </c>
      <c r="B37" s="217">
        <v>2</v>
      </c>
      <c r="C37" s="217">
        <v>3</v>
      </c>
      <c r="D37" s="217">
        <v>4</v>
      </c>
      <c r="E37" s="217">
        <v>5</v>
      </c>
      <c r="F37" s="217">
        <v>6</v>
      </c>
      <c r="G37" s="217">
        <v>7</v>
      </c>
    </row>
    <row r="38" spans="1:12" ht="31.5" hidden="1" customHeight="1">
      <c r="A38" s="227"/>
      <c r="B38" s="228"/>
      <c r="C38" s="237"/>
      <c r="D38" s="217"/>
      <c r="E38" s="217"/>
      <c r="F38" s="217"/>
      <c r="G38" s="217"/>
    </row>
    <row r="39" spans="1:12" ht="19.5" customHeight="1">
      <c r="A39" s="248"/>
      <c r="B39" s="249"/>
      <c r="C39" s="250"/>
      <c r="D39" s="250"/>
      <c r="E39" s="250"/>
      <c r="F39" s="251"/>
      <c r="G39" s="248"/>
    </row>
    <row r="40" spans="1:12" ht="36.75" customHeight="1">
      <c r="A40" s="636" t="s">
        <v>113</v>
      </c>
      <c r="B40" s="636" t="s">
        <v>12</v>
      </c>
      <c r="C40" s="637" t="s">
        <v>13</v>
      </c>
      <c r="D40" s="637" t="s">
        <v>14</v>
      </c>
      <c r="E40" s="636" t="s">
        <v>15</v>
      </c>
      <c r="F40" s="637" t="s">
        <v>16</v>
      </c>
      <c r="G40" s="636" t="s">
        <v>17</v>
      </c>
    </row>
    <row r="41" spans="1:12" ht="69" customHeight="1">
      <c r="A41" s="636"/>
      <c r="B41" s="636"/>
      <c r="C41" s="638"/>
      <c r="D41" s="638"/>
      <c r="E41" s="636"/>
      <c r="F41" s="638"/>
      <c r="G41" s="636"/>
    </row>
    <row r="42" spans="1:12" ht="20.25">
      <c r="A42" s="215">
        <v>1</v>
      </c>
      <c r="B42" s="215">
        <v>2</v>
      </c>
      <c r="C42" s="215">
        <v>3</v>
      </c>
      <c r="D42" s="215">
        <v>4</v>
      </c>
      <c r="E42" s="214">
        <v>5</v>
      </c>
      <c r="F42" s="214">
        <v>6</v>
      </c>
      <c r="G42" s="214">
        <v>7</v>
      </c>
    </row>
    <row r="43" spans="1:12" ht="81">
      <c r="A43" s="173" t="s">
        <v>115</v>
      </c>
      <c r="B43" s="215" t="s">
        <v>38</v>
      </c>
      <c r="C43" s="161">
        <f>C44</f>
        <v>37494</v>
      </c>
      <c r="D43" s="161">
        <f>D44</f>
        <v>37494</v>
      </c>
      <c r="E43" s="269">
        <f>D43-C43</f>
        <v>0</v>
      </c>
      <c r="F43" s="269">
        <f>D43/C43*100</f>
        <v>100</v>
      </c>
      <c r="G43" s="236" t="s">
        <v>120</v>
      </c>
    </row>
    <row r="44" spans="1:12" ht="29.25" customHeight="1">
      <c r="A44" s="254" t="s">
        <v>28</v>
      </c>
      <c r="B44" s="215" t="s">
        <v>38</v>
      </c>
      <c r="C44" s="161">
        <v>37494</v>
      </c>
      <c r="D44" s="161">
        <v>37494</v>
      </c>
      <c r="E44" s="269">
        <f>D44-C44</f>
        <v>0</v>
      </c>
      <c r="F44" s="269">
        <f>D44/C44*100</f>
        <v>100</v>
      </c>
      <c r="G44" s="236" t="s">
        <v>120</v>
      </c>
      <c r="H44" s="651"/>
      <c r="I44" s="652"/>
      <c r="J44" s="652"/>
    </row>
    <row r="45" spans="1:12" ht="67.5" customHeight="1">
      <c r="A45" s="255" t="s">
        <v>71</v>
      </c>
      <c r="B45" s="158" t="s">
        <v>38</v>
      </c>
      <c r="C45" s="159">
        <f>C44</f>
        <v>37494</v>
      </c>
      <c r="D45" s="159">
        <f>D44</f>
        <v>37494</v>
      </c>
      <c r="E45" s="270">
        <f>E44</f>
        <v>0</v>
      </c>
      <c r="F45" s="269">
        <f>D45/C45*100</f>
        <v>100</v>
      </c>
      <c r="G45" s="417" t="s">
        <v>120</v>
      </c>
    </row>
    <row r="46" spans="1:12" s="24" customFormat="1" ht="24" customHeight="1">
      <c r="A46" s="631" t="s">
        <v>175</v>
      </c>
      <c r="B46" s="631"/>
      <c r="C46" s="631"/>
      <c r="D46" s="631"/>
      <c r="E46" s="631"/>
      <c r="F46" s="631"/>
      <c r="G46" s="631"/>
      <c r="L46" s="57"/>
    </row>
    <row r="47" spans="1:12" ht="22.5" customHeight="1">
      <c r="A47" s="411" t="s">
        <v>72</v>
      </c>
      <c r="B47" s="256"/>
      <c r="C47" s="256"/>
      <c r="D47" s="256"/>
      <c r="E47" s="195"/>
      <c r="F47" s="195"/>
      <c r="G47" s="195"/>
    </row>
    <row r="48" spans="1:12" ht="45" customHeight="1">
      <c r="A48" s="639" t="s">
        <v>221</v>
      </c>
      <c r="B48" s="639"/>
      <c r="C48" s="639"/>
      <c r="D48" s="639"/>
      <c r="E48" s="639"/>
      <c r="F48" s="639"/>
      <c r="G48" s="639"/>
      <c r="L48" s="24"/>
    </row>
    <row r="49" spans="1:12" s="89" customFormat="1" ht="23.25" customHeight="1">
      <c r="A49" s="257" t="s">
        <v>222</v>
      </c>
      <c r="B49" s="257"/>
      <c r="C49" s="257"/>
      <c r="D49" s="257"/>
      <c r="E49" s="257"/>
      <c r="F49" s="257"/>
      <c r="G49" s="257"/>
      <c r="L49" s="88"/>
    </row>
    <row r="50" spans="1:12" ht="113.25" customHeight="1">
      <c r="A50" s="649" t="s">
        <v>242</v>
      </c>
      <c r="B50" s="649"/>
      <c r="C50" s="649"/>
      <c r="D50" s="649"/>
      <c r="E50" s="649"/>
      <c r="F50" s="649"/>
      <c r="G50" s="649"/>
    </row>
    <row r="51" spans="1:12" ht="15.75" customHeight="1">
      <c r="A51" s="636" t="s">
        <v>112</v>
      </c>
      <c r="B51" s="636" t="s">
        <v>12</v>
      </c>
      <c r="C51" s="637" t="s">
        <v>13</v>
      </c>
      <c r="D51" s="637" t="s">
        <v>14</v>
      </c>
      <c r="E51" s="636" t="s">
        <v>15</v>
      </c>
      <c r="F51" s="637" t="s">
        <v>16</v>
      </c>
      <c r="G51" s="636" t="s">
        <v>17</v>
      </c>
      <c r="L51" s="89"/>
    </row>
    <row r="52" spans="1:12" ht="91.5" customHeight="1">
      <c r="A52" s="636"/>
      <c r="B52" s="636"/>
      <c r="C52" s="638"/>
      <c r="D52" s="638"/>
      <c r="E52" s="636"/>
      <c r="F52" s="638"/>
      <c r="G52" s="636"/>
    </row>
    <row r="53" spans="1:12" ht="20.25">
      <c r="A53" s="215">
        <v>1</v>
      </c>
      <c r="B53" s="215">
        <v>2</v>
      </c>
      <c r="C53" s="215">
        <v>3</v>
      </c>
      <c r="D53" s="215">
        <v>4</v>
      </c>
      <c r="E53" s="214">
        <v>5</v>
      </c>
      <c r="F53" s="537">
        <v>6</v>
      </c>
      <c r="G53" s="214">
        <v>7</v>
      </c>
    </row>
    <row r="54" spans="1:12" ht="85.5" customHeight="1">
      <c r="A54" s="166" t="s">
        <v>74</v>
      </c>
      <c r="B54" s="215" t="s">
        <v>75</v>
      </c>
      <c r="C54" s="215">
        <v>14000</v>
      </c>
      <c r="D54" s="215">
        <v>11019</v>
      </c>
      <c r="E54" s="215">
        <f>D54-C54</f>
        <v>-2981</v>
      </c>
      <c r="F54" s="167">
        <f>D54/C54*100</f>
        <v>78.707142857142856</v>
      </c>
      <c r="G54" s="637" t="s">
        <v>488</v>
      </c>
    </row>
    <row r="55" spans="1:12" ht="63.75" customHeight="1">
      <c r="A55" s="166" t="s">
        <v>76</v>
      </c>
      <c r="B55" s="215" t="s">
        <v>22</v>
      </c>
      <c r="C55" s="215">
        <v>89</v>
      </c>
      <c r="D55" s="215">
        <v>88</v>
      </c>
      <c r="E55" s="215">
        <f>D55-C55</f>
        <v>-1</v>
      </c>
      <c r="F55" s="167">
        <f>D55/C55*100</f>
        <v>98.876404494382015</v>
      </c>
      <c r="G55" s="653"/>
    </row>
    <row r="56" spans="1:12" s="44" customFormat="1" ht="82.5" customHeight="1">
      <c r="A56" s="166" t="s">
        <v>77</v>
      </c>
      <c r="B56" s="215" t="s">
        <v>75</v>
      </c>
      <c r="C56" s="215">
        <v>9800</v>
      </c>
      <c r="D56" s="215">
        <v>9636</v>
      </c>
      <c r="E56" s="215">
        <f>D56-C56</f>
        <v>-164</v>
      </c>
      <c r="F56" s="167">
        <f>D56/C56*100</f>
        <v>98.326530612244895</v>
      </c>
      <c r="G56" s="638"/>
    </row>
    <row r="57" spans="1:12" ht="20.25">
      <c r="A57" s="179"/>
      <c r="B57" s="179"/>
      <c r="C57" s="179"/>
      <c r="D57" s="179"/>
      <c r="E57" s="195"/>
      <c r="F57" s="195"/>
      <c r="G57" s="195"/>
    </row>
    <row r="58" spans="1:12" ht="39" customHeight="1">
      <c r="A58" s="636" t="s">
        <v>113</v>
      </c>
      <c r="B58" s="636" t="s">
        <v>12</v>
      </c>
      <c r="C58" s="637" t="s">
        <v>13</v>
      </c>
      <c r="D58" s="637" t="s">
        <v>14</v>
      </c>
      <c r="E58" s="636" t="s">
        <v>15</v>
      </c>
      <c r="F58" s="637" t="s">
        <v>16</v>
      </c>
      <c r="G58" s="636" t="s">
        <v>17</v>
      </c>
    </row>
    <row r="59" spans="1:12" ht="69.75" customHeight="1">
      <c r="A59" s="636"/>
      <c r="B59" s="636"/>
      <c r="C59" s="638"/>
      <c r="D59" s="638"/>
      <c r="E59" s="636"/>
      <c r="F59" s="638"/>
      <c r="G59" s="636"/>
    </row>
    <row r="60" spans="1:12" ht="20.25">
      <c r="A60" s="215">
        <v>1</v>
      </c>
      <c r="B60" s="215">
        <v>2</v>
      </c>
      <c r="C60" s="215">
        <v>3</v>
      </c>
      <c r="D60" s="215">
        <v>4</v>
      </c>
      <c r="E60" s="214">
        <v>5</v>
      </c>
      <c r="F60" s="214">
        <v>6</v>
      </c>
      <c r="G60" s="214">
        <v>7</v>
      </c>
    </row>
    <row r="61" spans="1:12" ht="40.5">
      <c r="A61" s="173" t="s">
        <v>70</v>
      </c>
      <c r="B61" s="158" t="s">
        <v>38</v>
      </c>
      <c r="C61" s="161">
        <v>525287</v>
      </c>
      <c r="D61" s="161">
        <v>525287</v>
      </c>
      <c r="E61" s="161">
        <f>D61-C61</f>
        <v>0</v>
      </c>
      <c r="F61" s="269">
        <f>D61/C61*100</f>
        <v>100</v>
      </c>
      <c r="G61" s="236" t="s">
        <v>120</v>
      </c>
    </row>
    <row r="62" spans="1:12" ht="60.75">
      <c r="A62" s="255" t="s">
        <v>71</v>
      </c>
      <c r="B62" s="158" t="s">
        <v>38</v>
      </c>
      <c r="C62" s="159">
        <f>C61</f>
        <v>525287</v>
      </c>
      <c r="D62" s="159">
        <f>D61</f>
        <v>525287</v>
      </c>
      <c r="E62" s="159">
        <f>E61</f>
        <v>0</v>
      </c>
      <c r="F62" s="270">
        <f>F61</f>
        <v>100</v>
      </c>
      <c r="G62" s="417" t="s">
        <v>120</v>
      </c>
    </row>
    <row r="63" spans="1:12" ht="20.25" customHeight="1">
      <c r="A63" s="195"/>
      <c r="B63" s="195"/>
      <c r="C63" s="195"/>
      <c r="D63" s="195"/>
      <c r="E63" s="195"/>
      <c r="F63" s="195"/>
      <c r="G63" s="195"/>
    </row>
    <row r="64" spans="1:12" ht="20.25" customHeight="1">
      <c r="A64" s="195"/>
      <c r="B64" s="195"/>
      <c r="C64" s="195"/>
      <c r="D64" s="195"/>
      <c r="E64" s="195"/>
      <c r="F64" s="195"/>
      <c r="G64" s="195"/>
    </row>
    <row r="65" spans="1:12" s="32" customFormat="1" ht="21.75" customHeight="1">
      <c r="A65" s="240" t="s">
        <v>32</v>
      </c>
      <c r="B65" s="240"/>
      <c r="C65" s="240"/>
      <c r="D65" s="240"/>
      <c r="G65" s="240" t="s">
        <v>484</v>
      </c>
      <c r="H65" s="31"/>
      <c r="I65" s="39"/>
    </row>
    <row r="66" spans="1:12" s="29" customFormat="1" ht="39" customHeight="1">
      <c r="A66" s="240" t="s">
        <v>144</v>
      </c>
      <c r="B66" s="240"/>
      <c r="C66" s="240"/>
      <c r="D66" s="177"/>
      <c r="G66" s="544" t="s">
        <v>485</v>
      </c>
      <c r="H66" s="26"/>
      <c r="I66" s="28"/>
    </row>
    <row r="67" spans="1:12" ht="20.25">
      <c r="A67" s="195"/>
      <c r="B67" s="195"/>
      <c r="C67" s="195"/>
      <c r="D67" s="195"/>
      <c r="E67" s="195"/>
      <c r="F67" s="195"/>
      <c r="G67" s="195"/>
      <c r="L67" s="44"/>
    </row>
    <row r="68" spans="1:12" ht="20.25">
      <c r="A68" s="247"/>
      <c r="B68" s="247"/>
      <c r="C68" s="247"/>
      <c r="D68" s="247"/>
      <c r="E68" s="247"/>
      <c r="F68" s="247"/>
      <c r="G68" s="247"/>
      <c r="L68" s="44"/>
    </row>
    <row r="70" spans="1:12">
      <c r="F70" s="539">
        <f>F54+F55+F56</f>
        <v>275.91007796376977</v>
      </c>
    </row>
    <row r="71" spans="1:12">
      <c r="B71" s="44" t="s">
        <v>472</v>
      </c>
      <c r="F71" s="539">
        <f>F70/3</f>
        <v>91.97002598792325</v>
      </c>
    </row>
  </sheetData>
  <mergeCells count="52">
    <mergeCell ref="A31:G31"/>
    <mergeCell ref="G58:G59"/>
    <mergeCell ref="A35:G35"/>
    <mergeCell ref="G54:G56"/>
    <mergeCell ref="A58:A59"/>
    <mergeCell ref="B58:B59"/>
    <mergeCell ref="C58:C59"/>
    <mergeCell ref="D58:D59"/>
    <mergeCell ref="E58:E59"/>
    <mergeCell ref="F58:F59"/>
    <mergeCell ref="A46:G46"/>
    <mergeCell ref="A48:G48"/>
    <mergeCell ref="A50:G50"/>
    <mergeCell ref="A51:A52"/>
    <mergeCell ref="G51:G52"/>
    <mergeCell ref="B51:B52"/>
    <mergeCell ref="D40:D41"/>
    <mergeCell ref="H44:J44"/>
    <mergeCell ref="C51:C52"/>
    <mergeCell ref="D51:D52"/>
    <mergeCell ref="E51:E52"/>
    <mergeCell ref="F51:F52"/>
    <mergeCell ref="F6:G6"/>
    <mergeCell ref="A8:G8"/>
    <mergeCell ref="A9:G9"/>
    <mergeCell ref="A16:G16"/>
    <mergeCell ref="A17:G17"/>
    <mergeCell ref="A11:D11"/>
    <mergeCell ref="A12:G12"/>
    <mergeCell ref="A13:G13"/>
    <mergeCell ref="A15:G15"/>
    <mergeCell ref="A33:G33"/>
    <mergeCell ref="A40:A41"/>
    <mergeCell ref="B40:B41"/>
    <mergeCell ref="C40:C41"/>
    <mergeCell ref="A23:G23"/>
    <mergeCell ref="A24:G24"/>
    <mergeCell ref="A25:A26"/>
    <mergeCell ref="B25:B26"/>
    <mergeCell ref="C25:C26"/>
    <mergeCell ref="D25:D26"/>
    <mergeCell ref="E25:E26"/>
    <mergeCell ref="F25:F26"/>
    <mergeCell ref="G25:G26"/>
    <mergeCell ref="E40:E41"/>
    <mergeCell ref="F40:F41"/>
    <mergeCell ref="G40:G41"/>
    <mergeCell ref="A18:G18"/>
    <mergeCell ref="A19:G19"/>
    <mergeCell ref="A20:G20"/>
    <mergeCell ref="A21:G21"/>
    <mergeCell ref="A22:G22"/>
  </mergeCells>
  <pageMargins left="0.70866141732283472" right="0.70866141732283472" top="0.74803149606299213" bottom="0.74803149606299213" header="0.31496062992125984" footer="0.31496062992125984"/>
  <pageSetup paperSize="9" scale="60" orientation="portrait" r:id="rId1"/>
  <rowBreaks count="1" manualBreakCount="1">
    <brk id="57" max="6" man="1"/>
  </rowBreaks>
</worksheet>
</file>

<file path=xl/worksheets/sheet5.xml><?xml version="1.0" encoding="utf-8"?>
<worksheet xmlns="http://schemas.openxmlformats.org/spreadsheetml/2006/main" xmlns:r="http://schemas.openxmlformats.org/officeDocument/2006/relationships">
  <sheetPr>
    <tabColor rgb="FF00B050"/>
  </sheetPr>
  <dimension ref="A1:I71"/>
  <sheetViews>
    <sheetView view="pageBreakPreview" topLeftCell="A34" zoomScale="75" zoomScaleSheetLayoutView="75" workbookViewId="0">
      <selection activeCell="K28" sqref="K28"/>
    </sheetView>
  </sheetViews>
  <sheetFormatPr defaultRowHeight="12.75"/>
  <cols>
    <col min="1" max="1" width="29.140625" style="57" customWidth="1"/>
    <col min="2" max="2" width="15.140625" style="57" customWidth="1"/>
    <col min="3" max="3" width="13.28515625" style="57" customWidth="1"/>
    <col min="4" max="4" width="14.42578125" style="57" customWidth="1"/>
    <col min="5" max="5" width="15.5703125" style="57" customWidth="1"/>
    <col min="6" max="6" width="19.5703125" style="57" customWidth="1"/>
    <col min="7" max="7" width="36.5703125" style="57" customWidth="1"/>
    <col min="8" max="200" width="9.140625" style="57"/>
    <col min="201" max="201" width="22.5703125" style="57" customWidth="1"/>
    <col min="202" max="202" width="19.5703125" style="57" customWidth="1"/>
    <col min="203" max="203" width="14.42578125" style="57" customWidth="1"/>
    <col min="204" max="204" width="10.7109375" style="57" customWidth="1"/>
    <col min="205" max="205" width="13.28515625" style="57" customWidth="1"/>
    <col min="206" max="206" width="15.7109375" style="57" customWidth="1"/>
    <col min="207" max="207" width="18.5703125" style="57" customWidth="1"/>
    <col min="208" max="208" width="0.28515625" style="57" customWidth="1"/>
    <col min="209" max="210" width="0" style="57" hidden="1" customWidth="1"/>
    <col min="211" max="212" width="9.140625" style="57" customWidth="1"/>
    <col min="213" max="214" width="9.140625" style="57"/>
    <col min="215" max="216" width="9.140625" style="57" customWidth="1"/>
    <col min="217" max="456" width="9.140625" style="57"/>
    <col min="457" max="457" width="22.5703125" style="57" customWidth="1"/>
    <col min="458" max="458" width="19.5703125" style="57" customWidth="1"/>
    <col min="459" max="459" width="14.42578125" style="57" customWidth="1"/>
    <col min="460" max="460" width="10.7109375" style="57" customWidth="1"/>
    <col min="461" max="461" width="13.28515625" style="57" customWidth="1"/>
    <col min="462" max="462" width="15.7109375" style="57" customWidth="1"/>
    <col min="463" max="463" width="18.5703125" style="57" customWidth="1"/>
    <col min="464" max="464" width="0.28515625" style="57" customWidth="1"/>
    <col min="465" max="466" width="0" style="57" hidden="1" customWidth="1"/>
    <col min="467" max="468" width="9.140625" style="57" customWidth="1"/>
    <col min="469" max="470" width="9.140625" style="57"/>
    <col min="471" max="472" width="9.140625" style="57" customWidth="1"/>
    <col min="473" max="712" width="9.140625" style="57"/>
    <col min="713" max="713" width="22.5703125" style="57" customWidth="1"/>
    <col min="714" max="714" width="19.5703125" style="57" customWidth="1"/>
    <col min="715" max="715" width="14.42578125" style="57" customWidth="1"/>
    <col min="716" max="716" width="10.7109375" style="57" customWidth="1"/>
    <col min="717" max="717" width="13.28515625" style="57" customWidth="1"/>
    <col min="718" max="718" width="15.7109375" style="57" customWidth="1"/>
    <col min="719" max="719" width="18.5703125" style="57" customWidth="1"/>
    <col min="720" max="720" width="0.28515625" style="57" customWidth="1"/>
    <col min="721" max="722" width="0" style="57" hidden="1" customWidth="1"/>
    <col min="723" max="724" width="9.140625" style="57" customWidth="1"/>
    <col min="725" max="726" width="9.140625" style="57"/>
    <col min="727" max="728" width="9.140625" style="57" customWidth="1"/>
    <col min="729" max="968" width="9.140625" style="57"/>
    <col min="969" max="969" width="22.5703125" style="57" customWidth="1"/>
    <col min="970" max="970" width="19.5703125" style="57" customWidth="1"/>
    <col min="971" max="971" width="14.42578125" style="57" customWidth="1"/>
    <col min="972" max="972" width="10.7109375" style="57" customWidth="1"/>
    <col min="973" max="973" width="13.28515625" style="57" customWidth="1"/>
    <col min="974" max="974" width="15.7109375" style="57" customWidth="1"/>
    <col min="975" max="975" width="18.5703125" style="57" customWidth="1"/>
    <col min="976" max="976" width="0.28515625" style="57" customWidth="1"/>
    <col min="977" max="978" width="0" style="57" hidden="1" customWidth="1"/>
    <col min="979" max="980" width="9.140625" style="57" customWidth="1"/>
    <col min="981" max="982" width="9.140625" style="57"/>
    <col min="983" max="984" width="9.140625" style="57" customWidth="1"/>
    <col min="985" max="1224" width="9.140625" style="57"/>
    <col min="1225" max="1225" width="22.5703125" style="57" customWidth="1"/>
    <col min="1226" max="1226" width="19.5703125" style="57" customWidth="1"/>
    <col min="1227" max="1227" width="14.42578125" style="57" customWidth="1"/>
    <col min="1228" max="1228" width="10.7109375" style="57" customWidth="1"/>
    <col min="1229" max="1229" width="13.28515625" style="57" customWidth="1"/>
    <col min="1230" max="1230" width="15.7109375" style="57" customWidth="1"/>
    <col min="1231" max="1231" width="18.5703125" style="57" customWidth="1"/>
    <col min="1232" max="1232" width="0.28515625" style="57" customWidth="1"/>
    <col min="1233" max="1234" width="0" style="57" hidden="1" customWidth="1"/>
    <col min="1235" max="1236" width="9.140625" style="57" customWidth="1"/>
    <col min="1237" max="1238" width="9.140625" style="57"/>
    <col min="1239" max="1240" width="9.140625" style="57" customWidth="1"/>
    <col min="1241" max="1480" width="9.140625" style="57"/>
    <col min="1481" max="1481" width="22.5703125" style="57" customWidth="1"/>
    <col min="1482" max="1482" width="19.5703125" style="57" customWidth="1"/>
    <col min="1483" max="1483" width="14.42578125" style="57" customWidth="1"/>
    <col min="1484" max="1484" width="10.7109375" style="57" customWidth="1"/>
    <col min="1485" max="1485" width="13.28515625" style="57" customWidth="1"/>
    <col min="1486" max="1486" width="15.7109375" style="57" customWidth="1"/>
    <col min="1487" max="1487" width="18.5703125" style="57" customWidth="1"/>
    <col min="1488" max="1488" width="0.28515625" style="57" customWidth="1"/>
    <col min="1489" max="1490" width="0" style="57" hidden="1" customWidth="1"/>
    <col min="1491" max="1492" width="9.140625" style="57" customWidth="1"/>
    <col min="1493" max="1494" width="9.140625" style="57"/>
    <col min="1495" max="1496" width="9.140625" style="57" customWidth="1"/>
    <col min="1497" max="1736" width="9.140625" style="57"/>
    <col min="1737" max="1737" width="22.5703125" style="57" customWidth="1"/>
    <col min="1738" max="1738" width="19.5703125" style="57" customWidth="1"/>
    <col min="1739" max="1739" width="14.42578125" style="57" customWidth="1"/>
    <col min="1740" max="1740" width="10.7109375" style="57" customWidth="1"/>
    <col min="1741" max="1741" width="13.28515625" style="57" customWidth="1"/>
    <col min="1742" max="1742" width="15.7109375" style="57" customWidth="1"/>
    <col min="1743" max="1743" width="18.5703125" style="57" customWidth="1"/>
    <col min="1744" max="1744" width="0.28515625" style="57" customWidth="1"/>
    <col min="1745" max="1746" width="0" style="57" hidden="1" customWidth="1"/>
    <col min="1747" max="1748" width="9.140625" style="57" customWidth="1"/>
    <col min="1749" max="1750" width="9.140625" style="57"/>
    <col min="1751" max="1752" width="9.140625" style="57" customWidth="1"/>
    <col min="1753" max="1992" width="9.140625" style="57"/>
    <col min="1993" max="1993" width="22.5703125" style="57" customWidth="1"/>
    <col min="1994" max="1994" width="19.5703125" style="57" customWidth="1"/>
    <col min="1995" max="1995" width="14.42578125" style="57" customWidth="1"/>
    <col min="1996" max="1996" width="10.7109375" style="57" customWidth="1"/>
    <col min="1997" max="1997" width="13.28515625" style="57" customWidth="1"/>
    <col min="1998" max="1998" width="15.7109375" style="57" customWidth="1"/>
    <col min="1999" max="1999" width="18.5703125" style="57" customWidth="1"/>
    <col min="2000" max="2000" width="0.28515625" style="57" customWidth="1"/>
    <col min="2001" max="2002" width="0" style="57" hidden="1" customWidth="1"/>
    <col min="2003" max="2004" width="9.140625" style="57" customWidth="1"/>
    <col min="2005" max="2006" width="9.140625" style="57"/>
    <col min="2007" max="2008" width="9.140625" style="57" customWidth="1"/>
    <col min="2009" max="2248" width="9.140625" style="57"/>
    <col min="2249" max="2249" width="22.5703125" style="57" customWidth="1"/>
    <col min="2250" max="2250" width="19.5703125" style="57" customWidth="1"/>
    <col min="2251" max="2251" width="14.42578125" style="57" customWidth="1"/>
    <col min="2252" max="2252" width="10.7109375" style="57" customWidth="1"/>
    <col min="2253" max="2253" width="13.28515625" style="57" customWidth="1"/>
    <col min="2254" max="2254" width="15.7109375" style="57" customWidth="1"/>
    <col min="2255" max="2255" width="18.5703125" style="57" customWidth="1"/>
    <col min="2256" max="2256" width="0.28515625" style="57" customWidth="1"/>
    <col min="2257" max="2258" width="0" style="57" hidden="1" customWidth="1"/>
    <col min="2259" max="2260" width="9.140625" style="57" customWidth="1"/>
    <col min="2261" max="2262" width="9.140625" style="57"/>
    <col min="2263" max="2264" width="9.140625" style="57" customWidth="1"/>
    <col min="2265" max="2504" width="9.140625" style="57"/>
    <col min="2505" max="2505" width="22.5703125" style="57" customWidth="1"/>
    <col min="2506" max="2506" width="19.5703125" style="57" customWidth="1"/>
    <col min="2507" max="2507" width="14.42578125" style="57" customWidth="1"/>
    <col min="2508" max="2508" width="10.7109375" style="57" customWidth="1"/>
    <col min="2509" max="2509" width="13.28515625" style="57" customWidth="1"/>
    <col min="2510" max="2510" width="15.7109375" style="57" customWidth="1"/>
    <col min="2511" max="2511" width="18.5703125" style="57" customWidth="1"/>
    <col min="2512" max="2512" width="0.28515625" style="57" customWidth="1"/>
    <col min="2513" max="2514" width="0" style="57" hidden="1" customWidth="1"/>
    <col min="2515" max="2516" width="9.140625" style="57" customWidth="1"/>
    <col min="2517" max="2518" width="9.140625" style="57"/>
    <col min="2519" max="2520" width="9.140625" style="57" customWidth="1"/>
    <col min="2521" max="2760" width="9.140625" style="57"/>
    <col min="2761" max="2761" width="22.5703125" style="57" customWidth="1"/>
    <col min="2762" max="2762" width="19.5703125" style="57" customWidth="1"/>
    <col min="2763" max="2763" width="14.42578125" style="57" customWidth="1"/>
    <col min="2764" max="2764" width="10.7109375" style="57" customWidth="1"/>
    <col min="2765" max="2765" width="13.28515625" style="57" customWidth="1"/>
    <col min="2766" max="2766" width="15.7109375" style="57" customWidth="1"/>
    <col min="2767" max="2767" width="18.5703125" style="57" customWidth="1"/>
    <col min="2768" max="2768" width="0.28515625" style="57" customWidth="1"/>
    <col min="2769" max="2770" width="0" style="57" hidden="1" customWidth="1"/>
    <col min="2771" max="2772" width="9.140625" style="57" customWidth="1"/>
    <col min="2773" max="2774" width="9.140625" style="57"/>
    <col min="2775" max="2776" width="9.140625" style="57" customWidth="1"/>
    <col min="2777" max="3016" width="9.140625" style="57"/>
    <col min="3017" max="3017" width="22.5703125" style="57" customWidth="1"/>
    <col min="3018" max="3018" width="19.5703125" style="57" customWidth="1"/>
    <col min="3019" max="3019" width="14.42578125" style="57" customWidth="1"/>
    <col min="3020" max="3020" width="10.7109375" style="57" customWidth="1"/>
    <col min="3021" max="3021" width="13.28515625" style="57" customWidth="1"/>
    <col min="3022" max="3022" width="15.7109375" style="57" customWidth="1"/>
    <col min="3023" max="3023" width="18.5703125" style="57" customWidth="1"/>
    <col min="3024" max="3024" width="0.28515625" style="57" customWidth="1"/>
    <col min="3025" max="3026" width="0" style="57" hidden="1" customWidth="1"/>
    <col min="3027" max="3028" width="9.140625" style="57" customWidth="1"/>
    <col min="3029" max="3030" width="9.140625" style="57"/>
    <col min="3031" max="3032" width="9.140625" style="57" customWidth="1"/>
    <col min="3033" max="3272" width="9.140625" style="57"/>
    <col min="3273" max="3273" width="22.5703125" style="57" customWidth="1"/>
    <col min="3274" max="3274" width="19.5703125" style="57" customWidth="1"/>
    <col min="3275" max="3275" width="14.42578125" style="57" customWidth="1"/>
    <col min="3276" max="3276" width="10.7109375" style="57" customWidth="1"/>
    <col min="3277" max="3277" width="13.28515625" style="57" customWidth="1"/>
    <col min="3278" max="3278" width="15.7109375" style="57" customWidth="1"/>
    <col min="3279" max="3279" width="18.5703125" style="57" customWidth="1"/>
    <col min="3280" max="3280" width="0.28515625" style="57" customWidth="1"/>
    <col min="3281" max="3282" width="0" style="57" hidden="1" customWidth="1"/>
    <col min="3283" max="3284" width="9.140625" style="57" customWidth="1"/>
    <col min="3285" max="3286" width="9.140625" style="57"/>
    <col min="3287" max="3288" width="9.140625" style="57" customWidth="1"/>
    <col min="3289" max="3528" width="9.140625" style="57"/>
    <col min="3529" max="3529" width="22.5703125" style="57" customWidth="1"/>
    <col min="3530" max="3530" width="19.5703125" style="57" customWidth="1"/>
    <col min="3531" max="3531" width="14.42578125" style="57" customWidth="1"/>
    <col min="3532" max="3532" width="10.7109375" style="57" customWidth="1"/>
    <col min="3533" max="3533" width="13.28515625" style="57" customWidth="1"/>
    <col min="3534" max="3534" width="15.7109375" style="57" customWidth="1"/>
    <col min="3535" max="3535" width="18.5703125" style="57" customWidth="1"/>
    <col min="3536" max="3536" width="0.28515625" style="57" customWidth="1"/>
    <col min="3537" max="3538" width="0" style="57" hidden="1" customWidth="1"/>
    <col min="3539" max="3540" width="9.140625" style="57" customWidth="1"/>
    <col min="3541" max="3542" width="9.140625" style="57"/>
    <col min="3543" max="3544" width="9.140625" style="57" customWidth="1"/>
    <col min="3545" max="3784" width="9.140625" style="57"/>
    <col min="3785" max="3785" width="22.5703125" style="57" customWidth="1"/>
    <col min="3786" max="3786" width="19.5703125" style="57" customWidth="1"/>
    <col min="3787" max="3787" width="14.42578125" style="57" customWidth="1"/>
    <col min="3788" max="3788" width="10.7109375" style="57" customWidth="1"/>
    <col min="3789" max="3789" width="13.28515625" style="57" customWidth="1"/>
    <col min="3790" max="3790" width="15.7109375" style="57" customWidth="1"/>
    <col min="3791" max="3791" width="18.5703125" style="57" customWidth="1"/>
    <col min="3792" max="3792" width="0.28515625" style="57" customWidth="1"/>
    <col min="3793" max="3794" width="0" style="57" hidden="1" customWidth="1"/>
    <col min="3795" max="3796" width="9.140625" style="57" customWidth="1"/>
    <col min="3797" max="3798" width="9.140625" style="57"/>
    <col min="3799" max="3800" width="9.140625" style="57" customWidth="1"/>
    <col min="3801" max="4040" width="9.140625" style="57"/>
    <col min="4041" max="4041" width="22.5703125" style="57" customWidth="1"/>
    <col min="4042" max="4042" width="19.5703125" style="57" customWidth="1"/>
    <col min="4043" max="4043" width="14.42578125" style="57" customWidth="1"/>
    <col min="4044" max="4044" width="10.7109375" style="57" customWidth="1"/>
    <col min="4045" max="4045" width="13.28515625" style="57" customWidth="1"/>
    <col min="4046" max="4046" width="15.7109375" style="57" customWidth="1"/>
    <col min="4047" max="4047" width="18.5703125" style="57" customWidth="1"/>
    <col min="4048" max="4048" width="0.28515625" style="57" customWidth="1"/>
    <col min="4049" max="4050" width="0" style="57" hidden="1" customWidth="1"/>
    <col min="4051" max="4052" width="9.140625" style="57" customWidth="1"/>
    <col min="4053" max="4054" width="9.140625" style="57"/>
    <col min="4055" max="4056" width="9.140625" style="57" customWidth="1"/>
    <col min="4057" max="4296" width="9.140625" style="57"/>
    <col min="4297" max="4297" width="22.5703125" style="57" customWidth="1"/>
    <col min="4298" max="4298" width="19.5703125" style="57" customWidth="1"/>
    <col min="4299" max="4299" width="14.42578125" style="57" customWidth="1"/>
    <col min="4300" max="4300" width="10.7109375" style="57" customWidth="1"/>
    <col min="4301" max="4301" width="13.28515625" style="57" customWidth="1"/>
    <col min="4302" max="4302" width="15.7109375" style="57" customWidth="1"/>
    <col min="4303" max="4303" width="18.5703125" style="57" customWidth="1"/>
    <col min="4304" max="4304" width="0.28515625" style="57" customWidth="1"/>
    <col min="4305" max="4306" width="0" style="57" hidden="1" customWidth="1"/>
    <col min="4307" max="4308" width="9.140625" style="57" customWidth="1"/>
    <col min="4309" max="4310" width="9.140625" style="57"/>
    <col min="4311" max="4312" width="9.140625" style="57" customWidth="1"/>
    <col min="4313" max="4552" width="9.140625" style="57"/>
    <col min="4553" max="4553" width="22.5703125" style="57" customWidth="1"/>
    <col min="4554" max="4554" width="19.5703125" style="57" customWidth="1"/>
    <col min="4555" max="4555" width="14.42578125" style="57" customWidth="1"/>
    <col min="4556" max="4556" width="10.7109375" style="57" customWidth="1"/>
    <col min="4557" max="4557" width="13.28515625" style="57" customWidth="1"/>
    <col min="4558" max="4558" width="15.7109375" style="57" customWidth="1"/>
    <col min="4559" max="4559" width="18.5703125" style="57" customWidth="1"/>
    <col min="4560" max="4560" width="0.28515625" style="57" customWidth="1"/>
    <col min="4561" max="4562" width="0" style="57" hidden="1" customWidth="1"/>
    <col min="4563" max="4564" width="9.140625" style="57" customWidth="1"/>
    <col min="4565" max="4566" width="9.140625" style="57"/>
    <col min="4567" max="4568" width="9.140625" style="57" customWidth="1"/>
    <col min="4569" max="4808" width="9.140625" style="57"/>
    <col min="4809" max="4809" width="22.5703125" style="57" customWidth="1"/>
    <col min="4810" max="4810" width="19.5703125" style="57" customWidth="1"/>
    <col min="4811" max="4811" width="14.42578125" style="57" customWidth="1"/>
    <col min="4812" max="4812" width="10.7109375" style="57" customWidth="1"/>
    <col min="4813" max="4813" width="13.28515625" style="57" customWidth="1"/>
    <col min="4814" max="4814" width="15.7109375" style="57" customWidth="1"/>
    <col min="4815" max="4815" width="18.5703125" style="57" customWidth="1"/>
    <col min="4816" max="4816" width="0.28515625" style="57" customWidth="1"/>
    <col min="4817" max="4818" width="0" style="57" hidden="1" customWidth="1"/>
    <col min="4819" max="4820" width="9.140625" style="57" customWidth="1"/>
    <col min="4821" max="4822" width="9.140625" style="57"/>
    <col min="4823" max="4824" width="9.140625" style="57" customWidth="1"/>
    <col min="4825" max="5064" width="9.140625" style="57"/>
    <col min="5065" max="5065" width="22.5703125" style="57" customWidth="1"/>
    <col min="5066" max="5066" width="19.5703125" style="57" customWidth="1"/>
    <col min="5067" max="5067" width="14.42578125" style="57" customWidth="1"/>
    <col min="5068" max="5068" width="10.7109375" style="57" customWidth="1"/>
    <col min="5069" max="5069" width="13.28515625" style="57" customWidth="1"/>
    <col min="5070" max="5070" width="15.7109375" style="57" customWidth="1"/>
    <col min="5071" max="5071" width="18.5703125" style="57" customWidth="1"/>
    <col min="5072" max="5072" width="0.28515625" style="57" customWidth="1"/>
    <col min="5073" max="5074" width="0" style="57" hidden="1" customWidth="1"/>
    <col min="5075" max="5076" width="9.140625" style="57" customWidth="1"/>
    <col min="5077" max="5078" width="9.140625" style="57"/>
    <col min="5079" max="5080" width="9.140625" style="57" customWidth="1"/>
    <col min="5081" max="5320" width="9.140625" style="57"/>
    <col min="5321" max="5321" width="22.5703125" style="57" customWidth="1"/>
    <col min="5322" max="5322" width="19.5703125" style="57" customWidth="1"/>
    <col min="5323" max="5323" width="14.42578125" style="57" customWidth="1"/>
    <col min="5324" max="5324" width="10.7109375" style="57" customWidth="1"/>
    <col min="5325" max="5325" width="13.28515625" style="57" customWidth="1"/>
    <col min="5326" max="5326" width="15.7109375" style="57" customWidth="1"/>
    <col min="5327" max="5327" width="18.5703125" style="57" customWidth="1"/>
    <col min="5328" max="5328" width="0.28515625" style="57" customWidth="1"/>
    <col min="5329" max="5330" width="0" style="57" hidden="1" customWidth="1"/>
    <col min="5331" max="5332" width="9.140625" style="57" customWidth="1"/>
    <col min="5333" max="5334" width="9.140625" style="57"/>
    <col min="5335" max="5336" width="9.140625" style="57" customWidth="1"/>
    <col min="5337" max="5576" width="9.140625" style="57"/>
    <col min="5577" max="5577" width="22.5703125" style="57" customWidth="1"/>
    <col min="5578" max="5578" width="19.5703125" style="57" customWidth="1"/>
    <col min="5579" max="5579" width="14.42578125" style="57" customWidth="1"/>
    <col min="5580" max="5580" width="10.7109375" style="57" customWidth="1"/>
    <col min="5581" max="5581" width="13.28515625" style="57" customWidth="1"/>
    <col min="5582" max="5582" width="15.7109375" style="57" customWidth="1"/>
    <col min="5583" max="5583" width="18.5703125" style="57" customWidth="1"/>
    <col min="5584" max="5584" width="0.28515625" style="57" customWidth="1"/>
    <col min="5585" max="5586" width="0" style="57" hidden="1" customWidth="1"/>
    <col min="5587" max="5588" width="9.140625" style="57" customWidth="1"/>
    <col min="5589" max="5590" width="9.140625" style="57"/>
    <col min="5591" max="5592" width="9.140625" style="57" customWidth="1"/>
    <col min="5593" max="5832" width="9.140625" style="57"/>
    <col min="5833" max="5833" width="22.5703125" style="57" customWidth="1"/>
    <col min="5834" max="5834" width="19.5703125" style="57" customWidth="1"/>
    <col min="5835" max="5835" width="14.42578125" style="57" customWidth="1"/>
    <col min="5836" max="5836" width="10.7109375" style="57" customWidth="1"/>
    <col min="5837" max="5837" width="13.28515625" style="57" customWidth="1"/>
    <col min="5838" max="5838" width="15.7109375" style="57" customWidth="1"/>
    <col min="5839" max="5839" width="18.5703125" style="57" customWidth="1"/>
    <col min="5840" max="5840" width="0.28515625" style="57" customWidth="1"/>
    <col min="5841" max="5842" width="0" style="57" hidden="1" customWidth="1"/>
    <col min="5843" max="5844" width="9.140625" style="57" customWidth="1"/>
    <col min="5845" max="5846" width="9.140625" style="57"/>
    <col min="5847" max="5848" width="9.140625" style="57" customWidth="1"/>
    <col min="5849" max="6088" width="9.140625" style="57"/>
    <col min="6089" max="6089" width="22.5703125" style="57" customWidth="1"/>
    <col min="6090" max="6090" width="19.5703125" style="57" customWidth="1"/>
    <col min="6091" max="6091" width="14.42578125" style="57" customWidth="1"/>
    <col min="6092" max="6092" width="10.7109375" style="57" customWidth="1"/>
    <col min="6093" max="6093" width="13.28515625" style="57" customWidth="1"/>
    <col min="6094" max="6094" width="15.7109375" style="57" customWidth="1"/>
    <col min="6095" max="6095" width="18.5703125" style="57" customWidth="1"/>
    <col min="6096" max="6096" width="0.28515625" style="57" customWidth="1"/>
    <col min="6097" max="6098" width="0" style="57" hidden="1" customWidth="1"/>
    <col min="6099" max="6100" width="9.140625" style="57" customWidth="1"/>
    <col min="6101" max="6102" width="9.140625" style="57"/>
    <col min="6103" max="6104" width="9.140625" style="57" customWidth="1"/>
    <col min="6105" max="6344" width="9.140625" style="57"/>
    <col min="6345" max="6345" width="22.5703125" style="57" customWidth="1"/>
    <col min="6346" max="6346" width="19.5703125" style="57" customWidth="1"/>
    <col min="6347" max="6347" width="14.42578125" style="57" customWidth="1"/>
    <col min="6348" max="6348" width="10.7109375" style="57" customWidth="1"/>
    <col min="6349" max="6349" width="13.28515625" style="57" customWidth="1"/>
    <col min="6350" max="6350" width="15.7109375" style="57" customWidth="1"/>
    <col min="6351" max="6351" width="18.5703125" style="57" customWidth="1"/>
    <col min="6352" max="6352" width="0.28515625" style="57" customWidth="1"/>
    <col min="6353" max="6354" width="0" style="57" hidden="1" customWidth="1"/>
    <col min="6355" max="6356" width="9.140625" style="57" customWidth="1"/>
    <col min="6357" max="6358" width="9.140625" style="57"/>
    <col min="6359" max="6360" width="9.140625" style="57" customWidth="1"/>
    <col min="6361" max="6600" width="9.140625" style="57"/>
    <col min="6601" max="6601" width="22.5703125" style="57" customWidth="1"/>
    <col min="6602" max="6602" width="19.5703125" style="57" customWidth="1"/>
    <col min="6603" max="6603" width="14.42578125" style="57" customWidth="1"/>
    <col min="6604" max="6604" width="10.7109375" style="57" customWidth="1"/>
    <col min="6605" max="6605" width="13.28515625" style="57" customWidth="1"/>
    <col min="6606" max="6606" width="15.7109375" style="57" customWidth="1"/>
    <col min="6607" max="6607" width="18.5703125" style="57" customWidth="1"/>
    <col min="6608" max="6608" width="0.28515625" style="57" customWidth="1"/>
    <col min="6609" max="6610" width="0" style="57" hidden="1" customWidth="1"/>
    <col min="6611" max="6612" width="9.140625" style="57" customWidth="1"/>
    <col min="6613" max="6614" width="9.140625" style="57"/>
    <col min="6615" max="6616" width="9.140625" style="57" customWidth="1"/>
    <col min="6617" max="6856" width="9.140625" style="57"/>
    <col min="6857" max="6857" width="22.5703125" style="57" customWidth="1"/>
    <col min="6858" max="6858" width="19.5703125" style="57" customWidth="1"/>
    <col min="6859" max="6859" width="14.42578125" style="57" customWidth="1"/>
    <col min="6860" max="6860" width="10.7109375" style="57" customWidth="1"/>
    <col min="6861" max="6861" width="13.28515625" style="57" customWidth="1"/>
    <col min="6862" max="6862" width="15.7109375" style="57" customWidth="1"/>
    <col min="6863" max="6863" width="18.5703125" style="57" customWidth="1"/>
    <col min="6864" max="6864" width="0.28515625" style="57" customWidth="1"/>
    <col min="6865" max="6866" width="0" style="57" hidden="1" customWidth="1"/>
    <col min="6867" max="6868" width="9.140625" style="57" customWidth="1"/>
    <col min="6869" max="6870" width="9.140625" style="57"/>
    <col min="6871" max="6872" width="9.140625" style="57" customWidth="1"/>
    <col min="6873" max="7112" width="9.140625" style="57"/>
    <col min="7113" max="7113" width="22.5703125" style="57" customWidth="1"/>
    <col min="7114" max="7114" width="19.5703125" style="57" customWidth="1"/>
    <col min="7115" max="7115" width="14.42578125" style="57" customWidth="1"/>
    <col min="7116" max="7116" width="10.7109375" style="57" customWidth="1"/>
    <col min="7117" max="7117" width="13.28515625" style="57" customWidth="1"/>
    <col min="7118" max="7118" width="15.7109375" style="57" customWidth="1"/>
    <col min="7119" max="7119" width="18.5703125" style="57" customWidth="1"/>
    <col min="7120" max="7120" width="0.28515625" style="57" customWidth="1"/>
    <col min="7121" max="7122" width="0" style="57" hidden="1" customWidth="1"/>
    <col min="7123" max="7124" width="9.140625" style="57" customWidth="1"/>
    <col min="7125" max="7126" width="9.140625" style="57"/>
    <col min="7127" max="7128" width="9.140625" style="57" customWidth="1"/>
    <col min="7129" max="7368" width="9.140625" style="57"/>
    <col min="7369" max="7369" width="22.5703125" style="57" customWidth="1"/>
    <col min="7370" max="7370" width="19.5703125" style="57" customWidth="1"/>
    <col min="7371" max="7371" width="14.42578125" style="57" customWidth="1"/>
    <col min="7372" max="7372" width="10.7109375" style="57" customWidth="1"/>
    <col min="7373" max="7373" width="13.28515625" style="57" customWidth="1"/>
    <col min="7374" max="7374" width="15.7109375" style="57" customWidth="1"/>
    <col min="7375" max="7375" width="18.5703125" style="57" customWidth="1"/>
    <col min="7376" max="7376" width="0.28515625" style="57" customWidth="1"/>
    <col min="7377" max="7378" width="0" style="57" hidden="1" customWidth="1"/>
    <col min="7379" max="7380" width="9.140625" style="57" customWidth="1"/>
    <col min="7381" max="7382" width="9.140625" style="57"/>
    <col min="7383" max="7384" width="9.140625" style="57" customWidth="1"/>
    <col min="7385" max="7624" width="9.140625" style="57"/>
    <col min="7625" max="7625" width="22.5703125" style="57" customWidth="1"/>
    <col min="7626" max="7626" width="19.5703125" style="57" customWidth="1"/>
    <col min="7627" max="7627" width="14.42578125" style="57" customWidth="1"/>
    <col min="7628" max="7628" width="10.7109375" style="57" customWidth="1"/>
    <col min="7629" max="7629" width="13.28515625" style="57" customWidth="1"/>
    <col min="7630" max="7630" width="15.7109375" style="57" customWidth="1"/>
    <col min="7631" max="7631" width="18.5703125" style="57" customWidth="1"/>
    <col min="7632" max="7632" width="0.28515625" style="57" customWidth="1"/>
    <col min="7633" max="7634" width="0" style="57" hidden="1" customWidth="1"/>
    <col min="7635" max="7636" width="9.140625" style="57" customWidth="1"/>
    <col min="7637" max="7638" width="9.140625" style="57"/>
    <col min="7639" max="7640" width="9.140625" style="57" customWidth="1"/>
    <col min="7641" max="7880" width="9.140625" style="57"/>
    <col min="7881" max="7881" width="22.5703125" style="57" customWidth="1"/>
    <col min="7882" max="7882" width="19.5703125" style="57" customWidth="1"/>
    <col min="7883" max="7883" width="14.42578125" style="57" customWidth="1"/>
    <col min="7884" max="7884" width="10.7109375" style="57" customWidth="1"/>
    <col min="7885" max="7885" width="13.28515625" style="57" customWidth="1"/>
    <col min="7886" max="7886" width="15.7109375" style="57" customWidth="1"/>
    <col min="7887" max="7887" width="18.5703125" style="57" customWidth="1"/>
    <col min="7888" max="7888" width="0.28515625" style="57" customWidth="1"/>
    <col min="7889" max="7890" width="0" style="57" hidden="1" customWidth="1"/>
    <col min="7891" max="7892" width="9.140625" style="57" customWidth="1"/>
    <col min="7893" max="7894" width="9.140625" style="57"/>
    <col min="7895" max="7896" width="9.140625" style="57" customWidth="1"/>
    <col min="7897" max="8136" width="9.140625" style="57"/>
    <col min="8137" max="8137" width="22.5703125" style="57" customWidth="1"/>
    <col min="8138" max="8138" width="19.5703125" style="57" customWidth="1"/>
    <col min="8139" max="8139" width="14.42578125" style="57" customWidth="1"/>
    <col min="8140" max="8140" width="10.7109375" style="57" customWidth="1"/>
    <col min="8141" max="8141" width="13.28515625" style="57" customWidth="1"/>
    <col min="8142" max="8142" width="15.7109375" style="57" customWidth="1"/>
    <col min="8143" max="8143" width="18.5703125" style="57" customWidth="1"/>
    <col min="8144" max="8144" width="0.28515625" style="57" customWidth="1"/>
    <col min="8145" max="8146" width="0" style="57" hidden="1" customWidth="1"/>
    <col min="8147" max="8148" width="9.140625" style="57" customWidth="1"/>
    <col min="8149" max="8150" width="9.140625" style="57"/>
    <col min="8151" max="8152" width="9.140625" style="57" customWidth="1"/>
    <col min="8153" max="8392" width="9.140625" style="57"/>
    <col min="8393" max="8393" width="22.5703125" style="57" customWidth="1"/>
    <col min="8394" max="8394" width="19.5703125" style="57" customWidth="1"/>
    <col min="8395" max="8395" width="14.42578125" style="57" customWidth="1"/>
    <col min="8396" max="8396" width="10.7109375" style="57" customWidth="1"/>
    <col min="8397" max="8397" width="13.28515625" style="57" customWidth="1"/>
    <col min="8398" max="8398" width="15.7109375" style="57" customWidth="1"/>
    <col min="8399" max="8399" width="18.5703125" style="57" customWidth="1"/>
    <col min="8400" max="8400" width="0.28515625" style="57" customWidth="1"/>
    <col min="8401" max="8402" width="0" style="57" hidden="1" customWidth="1"/>
    <col min="8403" max="8404" width="9.140625" style="57" customWidth="1"/>
    <col min="8405" max="8406" width="9.140625" style="57"/>
    <col min="8407" max="8408" width="9.140625" style="57" customWidth="1"/>
    <col min="8409" max="8648" width="9.140625" style="57"/>
    <col min="8649" max="8649" width="22.5703125" style="57" customWidth="1"/>
    <col min="8650" max="8650" width="19.5703125" style="57" customWidth="1"/>
    <col min="8651" max="8651" width="14.42578125" style="57" customWidth="1"/>
    <col min="8652" max="8652" width="10.7109375" style="57" customWidth="1"/>
    <col min="8653" max="8653" width="13.28515625" style="57" customWidth="1"/>
    <col min="8654" max="8654" width="15.7109375" style="57" customWidth="1"/>
    <col min="8655" max="8655" width="18.5703125" style="57" customWidth="1"/>
    <col min="8656" max="8656" width="0.28515625" style="57" customWidth="1"/>
    <col min="8657" max="8658" width="0" style="57" hidden="1" customWidth="1"/>
    <col min="8659" max="8660" width="9.140625" style="57" customWidth="1"/>
    <col min="8661" max="8662" width="9.140625" style="57"/>
    <col min="8663" max="8664" width="9.140625" style="57" customWidth="1"/>
    <col min="8665" max="8904" width="9.140625" style="57"/>
    <col min="8905" max="8905" width="22.5703125" style="57" customWidth="1"/>
    <col min="8906" max="8906" width="19.5703125" style="57" customWidth="1"/>
    <col min="8907" max="8907" width="14.42578125" style="57" customWidth="1"/>
    <col min="8908" max="8908" width="10.7109375" style="57" customWidth="1"/>
    <col min="8909" max="8909" width="13.28515625" style="57" customWidth="1"/>
    <col min="8910" max="8910" width="15.7109375" style="57" customWidth="1"/>
    <col min="8911" max="8911" width="18.5703125" style="57" customWidth="1"/>
    <col min="8912" max="8912" width="0.28515625" style="57" customWidth="1"/>
    <col min="8913" max="8914" width="0" style="57" hidden="1" customWidth="1"/>
    <col min="8915" max="8916" width="9.140625" style="57" customWidth="1"/>
    <col min="8917" max="8918" width="9.140625" style="57"/>
    <col min="8919" max="8920" width="9.140625" style="57" customWidth="1"/>
    <col min="8921" max="9160" width="9.140625" style="57"/>
    <col min="9161" max="9161" width="22.5703125" style="57" customWidth="1"/>
    <col min="9162" max="9162" width="19.5703125" style="57" customWidth="1"/>
    <col min="9163" max="9163" width="14.42578125" style="57" customWidth="1"/>
    <col min="9164" max="9164" width="10.7109375" style="57" customWidth="1"/>
    <col min="9165" max="9165" width="13.28515625" style="57" customWidth="1"/>
    <col min="9166" max="9166" width="15.7109375" style="57" customWidth="1"/>
    <col min="9167" max="9167" width="18.5703125" style="57" customWidth="1"/>
    <col min="9168" max="9168" width="0.28515625" style="57" customWidth="1"/>
    <col min="9169" max="9170" width="0" style="57" hidden="1" customWidth="1"/>
    <col min="9171" max="9172" width="9.140625" style="57" customWidth="1"/>
    <col min="9173" max="9174" width="9.140625" style="57"/>
    <col min="9175" max="9176" width="9.140625" style="57" customWidth="1"/>
    <col min="9177" max="9416" width="9.140625" style="57"/>
    <col min="9417" max="9417" width="22.5703125" style="57" customWidth="1"/>
    <col min="9418" max="9418" width="19.5703125" style="57" customWidth="1"/>
    <col min="9419" max="9419" width="14.42578125" style="57" customWidth="1"/>
    <col min="9420" max="9420" width="10.7109375" style="57" customWidth="1"/>
    <col min="9421" max="9421" width="13.28515625" style="57" customWidth="1"/>
    <col min="9422" max="9422" width="15.7109375" style="57" customWidth="1"/>
    <col min="9423" max="9423" width="18.5703125" style="57" customWidth="1"/>
    <col min="9424" max="9424" width="0.28515625" style="57" customWidth="1"/>
    <col min="9425" max="9426" width="0" style="57" hidden="1" customWidth="1"/>
    <col min="9427" max="9428" width="9.140625" style="57" customWidth="1"/>
    <col min="9429" max="9430" width="9.140625" style="57"/>
    <col min="9431" max="9432" width="9.140625" style="57" customWidth="1"/>
    <col min="9433" max="9672" width="9.140625" style="57"/>
    <col min="9673" max="9673" width="22.5703125" style="57" customWidth="1"/>
    <col min="9674" max="9674" width="19.5703125" style="57" customWidth="1"/>
    <col min="9675" max="9675" width="14.42578125" style="57" customWidth="1"/>
    <col min="9676" max="9676" width="10.7109375" style="57" customWidth="1"/>
    <col min="9677" max="9677" width="13.28515625" style="57" customWidth="1"/>
    <col min="9678" max="9678" width="15.7109375" style="57" customWidth="1"/>
    <col min="9679" max="9679" width="18.5703125" style="57" customWidth="1"/>
    <col min="9680" max="9680" width="0.28515625" style="57" customWidth="1"/>
    <col min="9681" max="9682" width="0" style="57" hidden="1" customWidth="1"/>
    <col min="9683" max="9684" width="9.140625" style="57" customWidth="1"/>
    <col min="9685" max="9686" width="9.140625" style="57"/>
    <col min="9687" max="9688" width="9.140625" style="57" customWidth="1"/>
    <col min="9689" max="9928" width="9.140625" style="57"/>
    <col min="9929" max="9929" width="22.5703125" style="57" customWidth="1"/>
    <col min="9930" max="9930" width="19.5703125" style="57" customWidth="1"/>
    <col min="9931" max="9931" width="14.42578125" style="57" customWidth="1"/>
    <col min="9932" max="9932" width="10.7109375" style="57" customWidth="1"/>
    <col min="9933" max="9933" width="13.28515625" style="57" customWidth="1"/>
    <col min="9934" max="9934" width="15.7109375" style="57" customWidth="1"/>
    <col min="9935" max="9935" width="18.5703125" style="57" customWidth="1"/>
    <col min="9936" max="9936" width="0.28515625" style="57" customWidth="1"/>
    <col min="9937" max="9938" width="0" style="57" hidden="1" customWidth="1"/>
    <col min="9939" max="9940" width="9.140625" style="57" customWidth="1"/>
    <col min="9941" max="9942" width="9.140625" style="57"/>
    <col min="9943" max="9944" width="9.140625" style="57" customWidth="1"/>
    <col min="9945" max="10184" width="9.140625" style="57"/>
    <col min="10185" max="10185" width="22.5703125" style="57" customWidth="1"/>
    <col min="10186" max="10186" width="19.5703125" style="57" customWidth="1"/>
    <col min="10187" max="10187" width="14.42578125" style="57" customWidth="1"/>
    <col min="10188" max="10188" width="10.7109375" style="57" customWidth="1"/>
    <col min="10189" max="10189" width="13.28515625" style="57" customWidth="1"/>
    <col min="10190" max="10190" width="15.7109375" style="57" customWidth="1"/>
    <col min="10191" max="10191" width="18.5703125" style="57" customWidth="1"/>
    <col min="10192" max="10192" width="0.28515625" style="57" customWidth="1"/>
    <col min="10193" max="10194" width="0" style="57" hidden="1" customWidth="1"/>
    <col min="10195" max="10196" width="9.140625" style="57" customWidth="1"/>
    <col min="10197" max="10198" width="9.140625" style="57"/>
    <col min="10199" max="10200" width="9.140625" style="57" customWidth="1"/>
    <col min="10201" max="10440" width="9.140625" style="57"/>
    <col min="10441" max="10441" width="22.5703125" style="57" customWidth="1"/>
    <col min="10442" max="10442" width="19.5703125" style="57" customWidth="1"/>
    <col min="10443" max="10443" width="14.42578125" style="57" customWidth="1"/>
    <col min="10444" max="10444" width="10.7109375" style="57" customWidth="1"/>
    <col min="10445" max="10445" width="13.28515625" style="57" customWidth="1"/>
    <col min="10446" max="10446" width="15.7109375" style="57" customWidth="1"/>
    <col min="10447" max="10447" width="18.5703125" style="57" customWidth="1"/>
    <col min="10448" max="10448" width="0.28515625" style="57" customWidth="1"/>
    <col min="10449" max="10450" width="0" style="57" hidden="1" customWidth="1"/>
    <col min="10451" max="10452" width="9.140625" style="57" customWidth="1"/>
    <col min="10453" max="10454" width="9.140625" style="57"/>
    <col min="10455" max="10456" width="9.140625" style="57" customWidth="1"/>
    <col min="10457" max="10696" width="9.140625" style="57"/>
    <col min="10697" max="10697" width="22.5703125" style="57" customWidth="1"/>
    <col min="10698" max="10698" width="19.5703125" style="57" customWidth="1"/>
    <col min="10699" max="10699" width="14.42578125" style="57" customWidth="1"/>
    <col min="10700" max="10700" width="10.7109375" style="57" customWidth="1"/>
    <col min="10701" max="10701" width="13.28515625" style="57" customWidth="1"/>
    <col min="10702" max="10702" width="15.7109375" style="57" customWidth="1"/>
    <col min="10703" max="10703" width="18.5703125" style="57" customWidth="1"/>
    <col min="10704" max="10704" width="0.28515625" style="57" customWidth="1"/>
    <col min="10705" max="10706" width="0" style="57" hidden="1" customWidth="1"/>
    <col min="10707" max="10708" width="9.140625" style="57" customWidth="1"/>
    <col min="10709" max="10710" width="9.140625" style="57"/>
    <col min="10711" max="10712" width="9.140625" style="57" customWidth="1"/>
    <col min="10713" max="10952" width="9.140625" style="57"/>
    <col min="10953" max="10953" width="22.5703125" style="57" customWidth="1"/>
    <col min="10954" max="10954" width="19.5703125" style="57" customWidth="1"/>
    <col min="10955" max="10955" width="14.42578125" style="57" customWidth="1"/>
    <col min="10956" max="10956" width="10.7109375" style="57" customWidth="1"/>
    <col min="10957" max="10957" width="13.28515625" style="57" customWidth="1"/>
    <col min="10958" max="10958" width="15.7109375" style="57" customWidth="1"/>
    <col min="10959" max="10959" width="18.5703125" style="57" customWidth="1"/>
    <col min="10960" max="10960" width="0.28515625" style="57" customWidth="1"/>
    <col min="10961" max="10962" width="0" style="57" hidden="1" customWidth="1"/>
    <col min="10963" max="10964" width="9.140625" style="57" customWidth="1"/>
    <col min="10965" max="10966" width="9.140625" style="57"/>
    <col min="10967" max="10968" width="9.140625" style="57" customWidth="1"/>
    <col min="10969" max="11208" width="9.140625" style="57"/>
    <col min="11209" max="11209" width="22.5703125" style="57" customWidth="1"/>
    <col min="11210" max="11210" width="19.5703125" style="57" customWidth="1"/>
    <col min="11211" max="11211" width="14.42578125" style="57" customWidth="1"/>
    <col min="11212" max="11212" width="10.7109375" style="57" customWidth="1"/>
    <col min="11213" max="11213" width="13.28515625" style="57" customWidth="1"/>
    <col min="11214" max="11214" width="15.7109375" style="57" customWidth="1"/>
    <col min="11215" max="11215" width="18.5703125" style="57" customWidth="1"/>
    <col min="11216" max="11216" width="0.28515625" style="57" customWidth="1"/>
    <col min="11217" max="11218" width="0" style="57" hidden="1" customWidth="1"/>
    <col min="11219" max="11220" width="9.140625" style="57" customWidth="1"/>
    <col min="11221" max="11222" width="9.140625" style="57"/>
    <col min="11223" max="11224" width="9.140625" style="57" customWidth="1"/>
    <col min="11225" max="11464" width="9.140625" style="57"/>
    <col min="11465" max="11465" width="22.5703125" style="57" customWidth="1"/>
    <col min="11466" max="11466" width="19.5703125" style="57" customWidth="1"/>
    <col min="11467" max="11467" width="14.42578125" style="57" customWidth="1"/>
    <col min="11468" max="11468" width="10.7109375" style="57" customWidth="1"/>
    <col min="11469" max="11469" width="13.28515625" style="57" customWidth="1"/>
    <col min="11470" max="11470" width="15.7109375" style="57" customWidth="1"/>
    <col min="11471" max="11471" width="18.5703125" style="57" customWidth="1"/>
    <col min="11472" max="11472" width="0.28515625" style="57" customWidth="1"/>
    <col min="11473" max="11474" width="0" style="57" hidden="1" customWidth="1"/>
    <col min="11475" max="11476" width="9.140625" style="57" customWidth="1"/>
    <col min="11477" max="11478" width="9.140625" style="57"/>
    <col min="11479" max="11480" width="9.140625" style="57" customWidth="1"/>
    <col min="11481" max="11720" width="9.140625" style="57"/>
    <col min="11721" max="11721" width="22.5703125" style="57" customWidth="1"/>
    <col min="11722" max="11722" width="19.5703125" style="57" customWidth="1"/>
    <col min="11723" max="11723" width="14.42578125" style="57" customWidth="1"/>
    <col min="11724" max="11724" width="10.7109375" style="57" customWidth="1"/>
    <col min="11725" max="11725" width="13.28515625" style="57" customWidth="1"/>
    <col min="11726" max="11726" width="15.7109375" style="57" customWidth="1"/>
    <col min="11727" max="11727" width="18.5703125" style="57" customWidth="1"/>
    <col min="11728" max="11728" width="0.28515625" style="57" customWidth="1"/>
    <col min="11729" max="11730" width="0" style="57" hidden="1" customWidth="1"/>
    <col min="11731" max="11732" width="9.140625" style="57" customWidth="1"/>
    <col min="11733" max="11734" width="9.140625" style="57"/>
    <col min="11735" max="11736" width="9.140625" style="57" customWidth="1"/>
    <col min="11737" max="11976" width="9.140625" style="57"/>
    <col min="11977" max="11977" width="22.5703125" style="57" customWidth="1"/>
    <col min="11978" max="11978" width="19.5703125" style="57" customWidth="1"/>
    <col min="11979" max="11979" width="14.42578125" style="57" customWidth="1"/>
    <col min="11980" max="11980" width="10.7109375" style="57" customWidth="1"/>
    <col min="11981" max="11981" width="13.28515625" style="57" customWidth="1"/>
    <col min="11982" max="11982" width="15.7109375" style="57" customWidth="1"/>
    <col min="11983" max="11983" width="18.5703125" style="57" customWidth="1"/>
    <col min="11984" max="11984" width="0.28515625" style="57" customWidth="1"/>
    <col min="11985" max="11986" width="0" style="57" hidden="1" customWidth="1"/>
    <col min="11987" max="11988" width="9.140625" style="57" customWidth="1"/>
    <col min="11989" max="11990" width="9.140625" style="57"/>
    <col min="11991" max="11992" width="9.140625" style="57" customWidth="1"/>
    <col min="11993" max="12232" width="9.140625" style="57"/>
    <col min="12233" max="12233" width="22.5703125" style="57" customWidth="1"/>
    <col min="12234" max="12234" width="19.5703125" style="57" customWidth="1"/>
    <col min="12235" max="12235" width="14.42578125" style="57" customWidth="1"/>
    <col min="12236" max="12236" width="10.7109375" style="57" customWidth="1"/>
    <col min="12237" max="12237" width="13.28515625" style="57" customWidth="1"/>
    <col min="12238" max="12238" width="15.7109375" style="57" customWidth="1"/>
    <col min="12239" max="12239" width="18.5703125" style="57" customWidth="1"/>
    <col min="12240" max="12240" width="0.28515625" style="57" customWidth="1"/>
    <col min="12241" max="12242" width="0" style="57" hidden="1" customWidth="1"/>
    <col min="12243" max="12244" width="9.140625" style="57" customWidth="1"/>
    <col min="12245" max="12246" width="9.140625" style="57"/>
    <col min="12247" max="12248" width="9.140625" style="57" customWidth="1"/>
    <col min="12249" max="12488" width="9.140625" style="57"/>
    <col min="12489" max="12489" width="22.5703125" style="57" customWidth="1"/>
    <col min="12490" max="12490" width="19.5703125" style="57" customWidth="1"/>
    <col min="12491" max="12491" width="14.42578125" style="57" customWidth="1"/>
    <col min="12492" max="12492" width="10.7109375" style="57" customWidth="1"/>
    <col min="12493" max="12493" width="13.28515625" style="57" customWidth="1"/>
    <col min="12494" max="12494" width="15.7109375" style="57" customWidth="1"/>
    <col min="12495" max="12495" width="18.5703125" style="57" customWidth="1"/>
    <col min="12496" max="12496" width="0.28515625" style="57" customWidth="1"/>
    <col min="12497" max="12498" width="0" style="57" hidden="1" customWidth="1"/>
    <col min="12499" max="12500" width="9.140625" style="57" customWidth="1"/>
    <col min="12501" max="12502" width="9.140625" style="57"/>
    <col min="12503" max="12504" width="9.140625" style="57" customWidth="1"/>
    <col min="12505" max="12744" width="9.140625" style="57"/>
    <col min="12745" max="12745" width="22.5703125" style="57" customWidth="1"/>
    <col min="12746" max="12746" width="19.5703125" style="57" customWidth="1"/>
    <col min="12747" max="12747" width="14.42578125" style="57" customWidth="1"/>
    <col min="12748" max="12748" width="10.7109375" style="57" customWidth="1"/>
    <col min="12749" max="12749" width="13.28515625" style="57" customWidth="1"/>
    <col min="12750" max="12750" width="15.7109375" style="57" customWidth="1"/>
    <col min="12751" max="12751" width="18.5703125" style="57" customWidth="1"/>
    <col min="12752" max="12752" width="0.28515625" style="57" customWidth="1"/>
    <col min="12753" max="12754" width="0" style="57" hidden="1" customWidth="1"/>
    <col min="12755" max="12756" width="9.140625" style="57" customWidth="1"/>
    <col min="12757" max="12758" width="9.140625" style="57"/>
    <col min="12759" max="12760" width="9.140625" style="57" customWidth="1"/>
    <col min="12761" max="13000" width="9.140625" style="57"/>
    <col min="13001" max="13001" width="22.5703125" style="57" customWidth="1"/>
    <col min="13002" max="13002" width="19.5703125" style="57" customWidth="1"/>
    <col min="13003" max="13003" width="14.42578125" style="57" customWidth="1"/>
    <col min="13004" max="13004" width="10.7109375" style="57" customWidth="1"/>
    <col min="13005" max="13005" width="13.28515625" style="57" customWidth="1"/>
    <col min="13006" max="13006" width="15.7109375" style="57" customWidth="1"/>
    <col min="13007" max="13007" width="18.5703125" style="57" customWidth="1"/>
    <col min="13008" max="13008" width="0.28515625" style="57" customWidth="1"/>
    <col min="13009" max="13010" width="0" style="57" hidden="1" customWidth="1"/>
    <col min="13011" max="13012" width="9.140625" style="57" customWidth="1"/>
    <col min="13013" max="13014" width="9.140625" style="57"/>
    <col min="13015" max="13016" width="9.140625" style="57" customWidth="1"/>
    <col min="13017" max="13256" width="9.140625" style="57"/>
    <col min="13257" max="13257" width="22.5703125" style="57" customWidth="1"/>
    <col min="13258" max="13258" width="19.5703125" style="57" customWidth="1"/>
    <col min="13259" max="13259" width="14.42578125" style="57" customWidth="1"/>
    <col min="13260" max="13260" width="10.7109375" style="57" customWidth="1"/>
    <col min="13261" max="13261" width="13.28515625" style="57" customWidth="1"/>
    <col min="13262" max="13262" width="15.7109375" style="57" customWidth="1"/>
    <col min="13263" max="13263" width="18.5703125" style="57" customWidth="1"/>
    <col min="13264" max="13264" width="0.28515625" style="57" customWidth="1"/>
    <col min="13265" max="13266" width="0" style="57" hidden="1" customWidth="1"/>
    <col min="13267" max="13268" width="9.140625" style="57" customWidth="1"/>
    <col min="13269" max="13270" width="9.140625" style="57"/>
    <col min="13271" max="13272" width="9.140625" style="57" customWidth="1"/>
    <col min="13273" max="13512" width="9.140625" style="57"/>
    <col min="13513" max="13513" width="22.5703125" style="57" customWidth="1"/>
    <col min="13514" max="13514" width="19.5703125" style="57" customWidth="1"/>
    <col min="13515" max="13515" width="14.42578125" style="57" customWidth="1"/>
    <col min="13516" max="13516" width="10.7109375" style="57" customWidth="1"/>
    <col min="13517" max="13517" width="13.28515625" style="57" customWidth="1"/>
    <col min="13518" max="13518" width="15.7109375" style="57" customWidth="1"/>
    <col min="13519" max="13519" width="18.5703125" style="57" customWidth="1"/>
    <col min="13520" max="13520" width="0.28515625" style="57" customWidth="1"/>
    <col min="13521" max="13522" width="0" style="57" hidden="1" customWidth="1"/>
    <col min="13523" max="13524" width="9.140625" style="57" customWidth="1"/>
    <col min="13525" max="13526" width="9.140625" style="57"/>
    <col min="13527" max="13528" width="9.140625" style="57" customWidth="1"/>
    <col min="13529" max="13768" width="9.140625" style="57"/>
    <col min="13769" max="13769" width="22.5703125" style="57" customWidth="1"/>
    <col min="13770" max="13770" width="19.5703125" style="57" customWidth="1"/>
    <col min="13771" max="13771" width="14.42578125" style="57" customWidth="1"/>
    <col min="13772" max="13772" width="10.7109375" style="57" customWidth="1"/>
    <col min="13773" max="13773" width="13.28515625" style="57" customWidth="1"/>
    <col min="13774" max="13774" width="15.7109375" style="57" customWidth="1"/>
    <col min="13775" max="13775" width="18.5703125" style="57" customWidth="1"/>
    <col min="13776" max="13776" width="0.28515625" style="57" customWidth="1"/>
    <col min="13777" max="13778" width="0" style="57" hidden="1" customWidth="1"/>
    <col min="13779" max="13780" width="9.140625" style="57" customWidth="1"/>
    <col min="13781" max="13782" width="9.140625" style="57"/>
    <col min="13783" max="13784" width="9.140625" style="57" customWidth="1"/>
    <col min="13785" max="14024" width="9.140625" style="57"/>
    <col min="14025" max="14025" width="22.5703125" style="57" customWidth="1"/>
    <col min="14026" max="14026" width="19.5703125" style="57" customWidth="1"/>
    <col min="14027" max="14027" width="14.42578125" style="57" customWidth="1"/>
    <col min="14028" max="14028" width="10.7109375" style="57" customWidth="1"/>
    <col min="14029" max="14029" width="13.28515625" style="57" customWidth="1"/>
    <col min="14030" max="14030" width="15.7109375" style="57" customWidth="1"/>
    <col min="14031" max="14031" width="18.5703125" style="57" customWidth="1"/>
    <col min="14032" max="14032" width="0.28515625" style="57" customWidth="1"/>
    <col min="14033" max="14034" width="0" style="57" hidden="1" customWidth="1"/>
    <col min="14035" max="14036" width="9.140625" style="57" customWidth="1"/>
    <col min="14037" max="14038" width="9.140625" style="57"/>
    <col min="14039" max="14040" width="9.140625" style="57" customWidth="1"/>
    <col min="14041" max="14280" width="9.140625" style="57"/>
    <col min="14281" max="14281" width="22.5703125" style="57" customWidth="1"/>
    <col min="14282" max="14282" width="19.5703125" style="57" customWidth="1"/>
    <col min="14283" max="14283" width="14.42578125" style="57" customWidth="1"/>
    <col min="14284" max="14284" width="10.7109375" style="57" customWidth="1"/>
    <col min="14285" max="14285" width="13.28515625" style="57" customWidth="1"/>
    <col min="14286" max="14286" width="15.7109375" style="57" customWidth="1"/>
    <col min="14287" max="14287" width="18.5703125" style="57" customWidth="1"/>
    <col min="14288" max="14288" width="0.28515625" style="57" customWidth="1"/>
    <col min="14289" max="14290" width="0" style="57" hidden="1" customWidth="1"/>
    <col min="14291" max="14292" width="9.140625" style="57" customWidth="1"/>
    <col min="14293" max="14294" width="9.140625" style="57"/>
    <col min="14295" max="14296" width="9.140625" style="57" customWidth="1"/>
    <col min="14297" max="14536" width="9.140625" style="57"/>
    <col min="14537" max="14537" width="22.5703125" style="57" customWidth="1"/>
    <col min="14538" max="14538" width="19.5703125" style="57" customWidth="1"/>
    <col min="14539" max="14539" width="14.42578125" style="57" customWidth="1"/>
    <col min="14540" max="14540" width="10.7109375" style="57" customWidth="1"/>
    <col min="14541" max="14541" width="13.28515625" style="57" customWidth="1"/>
    <col min="14542" max="14542" width="15.7109375" style="57" customWidth="1"/>
    <col min="14543" max="14543" width="18.5703125" style="57" customWidth="1"/>
    <col min="14544" max="14544" width="0.28515625" style="57" customWidth="1"/>
    <col min="14545" max="14546" width="0" style="57" hidden="1" customWidth="1"/>
    <col min="14547" max="14548" width="9.140625" style="57" customWidth="1"/>
    <col min="14549" max="14550" width="9.140625" style="57"/>
    <col min="14551" max="14552" width="9.140625" style="57" customWidth="1"/>
    <col min="14553" max="14792" width="9.140625" style="57"/>
    <col min="14793" max="14793" width="22.5703125" style="57" customWidth="1"/>
    <col min="14794" max="14794" width="19.5703125" style="57" customWidth="1"/>
    <col min="14795" max="14795" width="14.42578125" style="57" customWidth="1"/>
    <col min="14796" max="14796" width="10.7109375" style="57" customWidth="1"/>
    <col min="14797" max="14797" width="13.28515625" style="57" customWidth="1"/>
    <col min="14798" max="14798" width="15.7109375" style="57" customWidth="1"/>
    <col min="14799" max="14799" width="18.5703125" style="57" customWidth="1"/>
    <col min="14800" max="14800" width="0.28515625" style="57" customWidth="1"/>
    <col min="14801" max="14802" width="0" style="57" hidden="1" customWidth="1"/>
    <col min="14803" max="14804" width="9.140625" style="57" customWidth="1"/>
    <col min="14805" max="14806" width="9.140625" style="57"/>
    <col min="14807" max="14808" width="9.140625" style="57" customWidth="1"/>
    <col min="14809" max="15048" width="9.140625" style="57"/>
    <col min="15049" max="15049" width="22.5703125" style="57" customWidth="1"/>
    <col min="15050" max="15050" width="19.5703125" style="57" customWidth="1"/>
    <col min="15051" max="15051" width="14.42578125" style="57" customWidth="1"/>
    <col min="15052" max="15052" width="10.7109375" style="57" customWidth="1"/>
    <col min="15053" max="15053" width="13.28515625" style="57" customWidth="1"/>
    <col min="15054" max="15054" width="15.7109375" style="57" customWidth="1"/>
    <col min="15055" max="15055" width="18.5703125" style="57" customWidth="1"/>
    <col min="15056" max="15056" width="0.28515625" style="57" customWidth="1"/>
    <col min="15057" max="15058" width="0" style="57" hidden="1" customWidth="1"/>
    <col min="15059" max="15060" width="9.140625" style="57" customWidth="1"/>
    <col min="15061" max="15062" width="9.140625" style="57"/>
    <col min="15063" max="15064" width="9.140625" style="57" customWidth="1"/>
    <col min="15065" max="15304" width="9.140625" style="57"/>
    <col min="15305" max="15305" width="22.5703125" style="57" customWidth="1"/>
    <col min="15306" max="15306" width="19.5703125" style="57" customWidth="1"/>
    <col min="15307" max="15307" width="14.42578125" style="57" customWidth="1"/>
    <col min="15308" max="15308" width="10.7109375" style="57" customWidth="1"/>
    <col min="15309" max="15309" width="13.28515625" style="57" customWidth="1"/>
    <col min="15310" max="15310" width="15.7109375" style="57" customWidth="1"/>
    <col min="15311" max="15311" width="18.5703125" style="57" customWidth="1"/>
    <col min="15312" max="15312" width="0.28515625" style="57" customWidth="1"/>
    <col min="15313" max="15314" width="0" style="57" hidden="1" customWidth="1"/>
    <col min="15315" max="15316" width="9.140625" style="57" customWidth="1"/>
    <col min="15317" max="15318" width="9.140625" style="57"/>
    <col min="15319" max="15320" width="9.140625" style="57" customWidth="1"/>
    <col min="15321" max="15560" width="9.140625" style="57"/>
    <col min="15561" max="15561" width="22.5703125" style="57" customWidth="1"/>
    <col min="15562" max="15562" width="19.5703125" style="57" customWidth="1"/>
    <col min="15563" max="15563" width="14.42578125" style="57" customWidth="1"/>
    <col min="15564" max="15564" width="10.7109375" style="57" customWidth="1"/>
    <col min="15565" max="15565" width="13.28515625" style="57" customWidth="1"/>
    <col min="15566" max="15566" width="15.7109375" style="57" customWidth="1"/>
    <col min="15567" max="15567" width="18.5703125" style="57" customWidth="1"/>
    <col min="15568" max="15568" width="0.28515625" style="57" customWidth="1"/>
    <col min="15569" max="15570" width="0" style="57" hidden="1" customWidth="1"/>
    <col min="15571" max="15572" width="9.140625" style="57" customWidth="1"/>
    <col min="15573" max="15574" width="9.140625" style="57"/>
    <col min="15575" max="15576" width="9.140625" style="57" customWidth="1"/>
    <col min="15577" max="15816" width="9.140625" style="57"/>
    <col min="15817" max="15817" width="22.5703125" style="57" customWidth="1"/>
    <col min="15818" max="15818" width="19.5703125" style="57" customWidth="1"/>
    <col min="15819" max="15819" width="14.42578125" style="57" customWidth="1"/>
    <col min="15820" max="15820" width="10.7109375" style="57" customWidth="1"/>
    <col min="15821" max="15821" width="13.28515625" style="57" customWidth="1"/>
    <col min="15822" max="15822" width="15.7109375" style="57" customWidth="1"/>
    <col min="15823" max="15823" width="18.5703125" style="57" customWidth="1"/>
    <col min="15824" max="15824" width="0.28515625" style="57" customWidth="1"/>
    <col min="15825" max="15826" width="0" style="57" hidden="1" customWidth="1"/>
    <col min="15827" max="15828" width="9.140625" style="57" customWidth="1"/>
    <col min="15829" max="15830" width="9.140625" style="57"/>
    <col min="15831" max="15832" width="9.140625" style="57" customWidth="1"/>
    <col min="15833" max="16384" width="9.140625" style="57"/>
  </cols>
  <sheetData>
    <row r="1" spans="1:9">
      <c r="A1" s="45"/>
      <c r="B1" s="45"/>
      <c r="C1" s="46"/>
      <c r="D1" s="46"/>
      <c r="E1" s="46"/>
      <c r="F1" s="46"/>
      <c r="G1" s="84" t="s">
        <v>0</v>
      </c>
      <c r="H1" s="44"/>
      <c r="I1" s="44"/>
    </row>
    <row r="2" spans="1:9">
      <c r="A2" s="45"/>
      <c r="B2" s="45"/>
      <c r="C2" s="46"/>
      <c r="D2" s="46"/>
      <c r="E2" s="46"/>
      <c r="F2" s="46"/>
      <c r="G2" s="84" t="s">
        <v>1</v>
      </c>
      <c r="H2" s="44"/>
      <c r="I2" s="44"/>
    </row>
    <row r="3" spans="1:9">
      <c r="A3" s="45"/>
      <c r="B3" s="45"/>
      <c r="C3" s="46"/>
      <c r="D3" s="46"/>
      <c r="E3" s="46"/>
      <c r="F3" s="46"/>
      <c r="G3" s="84" t="s">
        <v>2</v>
      </c>
      <c r="H3" s="44"/>
      <c r="I3" s="44"/>
    </row>
    <row r="4" spans="1:9">
      <c r="A4" s="45"/>
      <c r="B4" s="45"/>
      <c r="C4" s="46"/>
      <c r="D4" s="46"/>
      <c r="E4" s="46"/>
      <c r="F4" s="46"/>
      <c r="G4" s="84" t="s">
        <v>3</v>
      </c>
      <c r="H4" s="44"/>
      <c r="I4" s="44"/>
    </row>
    <row r="5" spans="1:9">
      <c r="A5" s="45"/>
      <c r="B5" s="48"/>
      <c r="C5" s="46"/>
      <c r="D5" s="46"/>
      <c r="E5" s="46"/>
      <c r="F5" s="46"/>
      <c r="G5" s="84" t="s">
        <v>4</v>
      </c>
      <c r="H5" s="44"/>
      <c r="I5" s="44"/>
    </row>
    <row r="6" spans="1:9" ht="15">
      <c r="A6" s="49"/>
      <c r="B6" s="50"/>
      <c r="C6" s="51"/>
      <c r="D6" s="51"/>
      <c r="E6" s="51"/>
      <c r="F6" s="628" t="s">
        <v>5</v>
      </c>
      <c r="G6" s="628"/>
      <c r="H6" s="44"/>
      <c r="I6" s="44"/>
    </row>
    <row r="7" spans="1:9" ht="15">
      <c r="A7" s="49"/>
      <c r="B7" s="50"/>
      <c r="C7" s="51"/>
      <c r="D7" s="51"/>
      <c r="E7" s="51"/>
      <c r="F7" s="84"/>
      <c r="G7" s="84"/>
      <c r="H7" s="44"/>
      <c r="I7" s="44"/>
    </row>
    <row r="8" spans="1:9" ht="20.25">
      <c r="A8" s="629" t="s">
        <v>6</v>
      </c>
      <c r="B8" s="629"/>
      <c r="C8" s="629"/>
      <c r="D8" s="629"/>
      <c r="E8" s="629"/>
      <c r="F8" s="629"/>
      <c r="G8" s="629"/>
      <c r="H8" s="195"/>
      <c r="I8" s="195"/>
    </row>
    <row r="9" spans="1:9" ht="20.25">
      <c r="A9" s="630" t="s">
        <v>7</v>
      </c>
      <c r="B9" s="630"/>
      <c r="C9" s="630"/>
      <c r="D9" s="630"/>
      <c r="E9" s="630"/>
      <c r="F9" s="630"/>
      <c r="G9" s="630"/>
      <c r="H9" s="195"/>
      <c r="I9" s="195"/>
    </row>
    <row r="10" spans="1:9" ht="20.25">
      <c r="A10" s="216"/>
      <c r="B10" s="216"/>
      <c r="C10" s="216"/>
      <c r="D10" s="216"/>
      <c r="E10" s="216"/>
      <c r="F10" s="216"/>
      <c r="G10" s="216"/>
      <c r="H10" s="195"/>
      <c r="I10" s="195"/>
    </row>
    <row r="11" spans="1:9" s="10" customFormat="1" ht="19.5" customHeight="1">
      <c r="A11" s="631" t="s">
        <v>159</v>
      </c>
      <c r="B11" s="631"/>
      <c r="C11" s="631"/>
      <c r="D11" s="631"/>
      <c r="E11" s="147"/>
      <c r="F11" s="147"/>
      <c r="G11" s="147"/>
    </row>
    <row r="12" spans="1:9" s="10" customFormat="1" ht="20.25" customHeight="1">
      <c r="A12" s="631" t="s">
        <v>8</v>
      </c>
      <c r="B12" s="631"/>
      <c r="C12" s="631"/>
      <c r="D12" s="631"/>
      <c r="E12" s="631"/>
      <c r="F12" s="631"/>
      <c r="G12" s="631"/>
    </row>
    <row r="13" spans="1:9" s="10" customFormat="1" ht="18.75" customHeight="1">
      <c r="A13" s="642" t="s">
        <v>9</v>
      </c>
      <c r="B13" s="642"/>
      <c r="C13" s="642"/>
      <c r="D13" s="642"/>
      <c r="E13" s="642"/>
      <c r="F13" s="642"/>
      <c r="G13" s="642"/>
    </row>
    <row r="14" spans="1:9" s="10" customFormat="1" ht="23.25" customHeight="1">
      <c r="A14" s="148" t="s">
        <v>160</v>
      </c>
      <c r="B14" s="149"/>
      <c r="C14" s="149"/>
      <c r="D14" s="149"/>
      <c r="E14" s="149"/>
      <c r="F14" s="149"/>
      <c r="G14" s="149"/>
    </row>
    <row r="15" spans="1:9" s="10" customFormat="1" ht="43.5" customHeight="1">
      <c r="A15" s="633" t="s">
        <v>161</v>
      </c>
      <c r="B15" s="633"/>
      <c r="C15" s="633"/>
      <c r="D15" s="633"/>
      <c r="E15" s="633"/>
      <c r="F15" s="633"/>
      <c r="G15" s="633"/>
    </row>
    <row r="16" spans="1:9" s="93" customFormat="1" ht="27" customHeight="1">
      <c r="A16" s="650" t="s">
        <v>243</v>
      </c>
      <c r="B16" s="650"/>
      <c r="C16" s="650"/>
      <c r="D16" s="650"/>
      <c r="E16" s="650"/>
      <c r="F16" s="650"/>
      <c r="G16" s="650"/>
      <c r="H16" s="275"/>
      <c r="I16" s="275"/>
    </row>
    <row r="17" spans="1:9" s="93" customFormat="1" ht="31.5" customHeight="1">
      <c r="A17" s="654" t="s">
        <v>236</v>
      </c>
      <c r="B17" s="654"/>
      <c r="C17" s="654"/>
      <c r="D17" s="654"/>
      <c r="E17" s="654"/>
      <c r="F17" s="654"/>
      <c r="G17" s="654"/>
      <c r="H17" s="275"/>
      <c r="I17" s="275"/>
    </row>
    <row r="18" spans="1:9" customFormat="1" ht="15.75" customHeight="1">
      <c r="A18" s="273" t="s">
        <v>79</v>
      </c>
      <c r="B18" s="274"/>
      <c r="C18" s="274"/>
      <c r="D18" s="274"/>
      <c r="E18" s="274"/>
      <c r="F18" s="274"/>
      <c r="G18" s="275"/>
      <c r="H18" s="275"/>
      <c r="I18" s="275"/>
    </row>
    <row r="19" spans="1:9" customFormat="1" ht="21.75" customHeight="1">
      <c r="A19" s="655" t="s">
        <v>244</v>
      </c>
      <c r="B19" s="655"/>
      <c r="C19" s="655"/>
      <c r="D19" s="655"/>
      <c r="E19" s="655"/>
      <c r="F19" s="655"/>
      <c r="G19" s="275"/>
      <c r="H19" s="275"/>
      <c r="I19" s="275"/>
    </row>
    <row r="20" spans="1:9" customFormat="1" ht="39.75" customHeight="1">
      <c r="A20" s="650" t="s">
        <v>221</v>
      </c>
      <c r="B20" s="650"/>
      <c r="C20" s="650"/>
      <c r="D20" s="650"/>
      <c r="E20" s="650"/>
      <c r="F20" s="650"/>
      <c r="G20" s="650"/>
      <c r="H20" s="275"/>
      <c r="I20" s="275"/>
    </row>
    <row r="21" spans="1:9" customFormat="1" ht="24" customHeight="1">
      <c r="A21" s="273" t="s">
        <v>245</v>
      </c>
      <c r="B21" s="274"/>
      <c r="C21" s="274"/>
      <c r="D21" s="274"/>
      <c r="E21" s="274"/>
      <c r="F21" s="274"/>
      <c r="G21" s="275"/>
      <c r="H21" s="275"/>
      <c r="I21" s="275"/>
    </row>
    <row r="22" spans="1:9" customFormat="1" ht="21.75" customHeight="1">
      <c r="A22" s="273" t="s">
        <v>246</v>
      </c>
      <c r="B22" s="274"/>
      <c r="C22" s="274"/>
      <c r="D22" s="274"/>
      <c r="E22" s="274"/>
      <c r="F22" s="274"/>
      <c r="G22" s="275"/>
      <c r="H22" s="275"/>
      <c r="I22" s="275"/>
    </row>
    <row r="23" spans="1:9" customFormat="1" ht="66.75" customHeight="1">
      <c r="A23" s="650" t="s">
        <v>247</v>
      </c>
      <c r="B23" s="650"/>
      <c r="C23" s="650"/>
      <c r="D23" s="650"/>
      <c r="E23" s="650"/>
      <c r="F23" s="650"/>
      <c r="G23" s="650"/>
      <c r="H23" s="275"/>
      <c r="I23" s="275"/>
    </row>
    <row r="24" spans="1:9" ht="107.25" customHeight="1">
      <c r="A24" s="649" t="s">
        <v>343</v>
      </c>
      <c r="B24" s="649"/>
      <c r="C24" s="649"/>
      <c r="D24" s="649"/>
      <c r="E24" s="649"/>
      <c r="F24" s="649"/>
      <c r="G24" s="649"/>
      <c r="H24" s="195"/>
      <c r="I24" s="195"/>
    </row>
    <row r="25" spans="1:9" ht="21.75" customHeight="1">
      <c r="A25" s="636" t="s">
        <v>11</v>
      </c>
      <c r="B25" s="636" t="s">
        <v>12</v>
      </c>
      <c r="C25" s="636" t="s">
        <v>13</v>
      </c>
      <c r="D25" s="636" t="s">
        <v>14</v>
      </c>
      <c r="E25" s="636" t="s">
        <v>15</v>
      </c>
      <c r="F25" s="636" t="s">
        <v>16</v>
      </c>
      <c r="G25" s="636" t="s">
        <v>17</v>
      </c>
      <c r="H25" s="195"/>
      <c r="I25" s="195"/>
    </row>
    <row r="26" spans="1:9" ht="82.5" customHeight="1">
      <c r="A26" s="636"/>
      <c r="B26" s="636"/>
      <c r="C26" s="636"/>
      <c r="D26" s="636"/>
      <c r="E26" s="636"/>
      <c r="F26" s="636"/>
      <c r="G26" s="636"/>
      <c r="H26" s="195"/>
      <c r="I26" s="195"/>
    </row>
    <row r="27" spans="1:9" ht="20.25">
      <c r="A27" s="215">
        <v>1</v>
      </c>
      <c r="B27" s="215">
        <v>2</v>
      </c>
      <c r="C27" s="215">
        <v>3</v>
      </c>
      <c r="D27" s="215">
        <v>4</v>
      </c>
      <c r="E27" s="214">
        <v>5</v>
      </c>
      <c r="F27" s="214">
        <v>6</v>
      </c>
      <c r="G27" s="214">
        <v>7</v>
      </c>
      <c r="H27" s="195"/>
      <c r="I27" s="195"/>
    </row>
    <row r="28" spans="1:9" s="44" customFormat="1" ht="62.25" customHeight="1">
      <c r="A28" s="220" t="s">
        <v>18</v>
      </c>
      <c r="B28" s="158" t="s">
        <v>19</v>
      </c>
      <c r="C28" s="159">
        <f>C66+C48</f>
        <v>111813.5</v>
      </c>
      <c r="D28" s="159">
        <f>D66+D48</f>
        <v>111813.5</v>
      </c>
      <c r="E28" s="270">
        <f>D28-C28</f>
        <v>0</v>
      </c>
      <c r="F28" s="245">
        <f>D28/C28*100</f>
        <v>100</v>
      </c>
      <c r="G28" s="417" t="s">
        <v>120</v>
      </c>
      <c r="H28" s="195"/>
      <c r="I28" s="195"/>
    </row>
    <row r="29" spans="1:9" ht="85.5" customHeight="1">
      <c r="A29" s="220" t="s">
        <v>111</v>
      </c>
      <c r="B29" s="158"/>
      <c r="C29" s="159"/>
      <c r="D29" s="159"/>
      <c r="E29" s="159"/>
      <c r="F29" s="245"/>
      <c r="G29" s="226"/>
      <c r="H29" s="195"/>
      <c r="I29" s="195"/>
    </row>
    <row r="30" spans="1:9" ht="149.25" customHeight="1">
      <c r="A30" s="462" t="s">
        <v>118</v>
      </c>
      <c r="B30" s="483" t="s">
        <v>22</v>
      </c>
      <c r="C30" s="395" t="s">
        <v>489</v>
      </c>
      <c r="D30" s="395">
        <v>100</v>
      </c>
      <c r="E30" s="484">
        <v>0</v>
      </c>
      <c r="F30" s="484">
        <v>100</v>
      </c>
      <c r="G30" s="281" t="s">
        <v>120</v>
      </c>
      <c r="H30" s="195"/>
      <c r="I30" s="195"/>
    </row>
    <row r="31" spans="1:9" ht="162.75" customHeight="1">
      <c r="A31" s="343" t="s">
        <v>117</v>
      </c>
      <c r="B31" s="278" t="s">
        <v>22</v>
      </c>
      <c r="C31" s="395" t="s">
        <v>489</v>
      </c>
      <c r="D31" s="395">
        <v>100</v>
      </c>
      <c r="E31" s="278">
        <v>0</v>
      </c>
      <c r="F31" s="278">
        <v>100</v>
      </c>
      <c r="G31" s="283" t="s">
        <v>120</v>
      </c>
      <c r="H31" s="195"/>
      <c r="I31" s="195"/>
    </row>
    <row r="32" spans="1:9" ht="81.75" customHeight="1">
      <c r="A32" s="343" t="s">
        <v>116</v>
      </c>
      <c r="B32" s="278" t="s">
        <v>22</v>
      </c>
      <c r="C32" s="269" t="s">
        <v>489</v>
      </c>
      <c r="D32" s="269">
        <v>100</v>
      </c>
      <c r="E32" s="278">
        <v>0</v>
      </c>
      <c r="F32" s="278">
        <v>100</v>
      </c>
      <c r="G32" s="283" t="s">
        <v>120</v>
      </c>
      <c r="H32" s="195"/>
      <c r="I32" s="195"/>
    </row>
    <row r="33" spans="1:9" ht="38.25" customHeight="1">
      <c r="A33" s="631" t="s">
        <v>487</v>
      </c>
      <c r="B33" s="635"/>
      <c r="C33" s="635"/>
      <c r="D33" s="635"/>
      <c r="E33" s="635"/>
      <c r="F33" s="635"/>
      <c r="G33" s="635"/>
      <c r="H33" s="195"/>
      <c r="I33" s="195"/>
    </row>
    <row r="34" spans="1:9" ht="33" customHeight="1">
      <c r="A34" s="411" t="s">
        <v>72</v>
      </c>
      <c r="B34" s="256"/>
      <c r="C34" s="256"/>
      <c r="D34" s="256"/>
      <c r="E34" s="195"/>
      <c r="F34" s="195"/>
      <c r="G34" s="195"/>
      <c r="H34" s="195"/>
      <c r="I34" s="195"/>
    </row>
    <row r="35" spans="1:9" customFormat="1" ht="45.75" customHeight="1">
      <c r="A35" s="650" t="s">
        <v>248</v>
      </c>
      <c r="B35" s="650"/>
      <c r="C35" s="650"/>
      <c r="D35" s="650"/>
      <c r="E35" s="650"/>
      <c r="F35" s="650"/>
      <c r="G35" s="650"/>
      <c r="H35" s="275"/>
      <c r="I35" s="275"/>
    </row>
    <row r="36" spans="1:9" s="93" customFormat="1" ht="21" customHeight="1">
      <c r="A36" s="273" t="s">
        <v>246</v>
      </c>
      <c r="B36" s="274"/>
      <c r="C36" s="274"/>
      <c r="D36" s="274"/>
      <c r="E36" s="274"/>
      <c r="F36" s="274"/>
      <c r="G36" s="275"/>
      <c r="H36" s="275"/>
      <c r="I36" s="275"/>
    </row>
    <row r="37" spans="1:9" customFormat="1" ht="109.5" customHeight="1">
      <c r="A37" s="649" t="s">
        <v>252</v>
      </c>
      <c r="B37" s="649"/>
      <c r="C37" s="649"/>
      <c r="D37" s="649"/>
      <c r="E37" s="649"/>
      <c r="F37" s="649"/>
      <c r="G37" s="649"/>
      <c r="H37" s="275"/>
      <c r="I37" s="275"/>
    </row>
    <row r="38" spans="1:9" ht="105.75" hidden="1" customHeight="1">
      <c r="A38" s="215" t="s">
        <v>24</v>
      </c>
      <c r="B38" s="215" t="s">
        <v>12</v>
      </c>
      <c r="C38" s="215" t="s">
        <v>13</v>
      </c>
      <c r="D38" s="215" t="s">
        <v>14</v>
      </c>
      <c r="E38" s="215" t="s">
        <v>15</v>
      </c>
      <c r="F38" s="215" t="s">
        <v>16</v>
      </c>
      <c r="G38" s="215" t="s">
        <v>17</v>
      </c>
      <c r="H38" s="195"/>
      <c r="I38" s="195"/>
    </row>
    <row r="39" spans="1:9" ht="20.25" hidden="1" customHeight="1">
      <c r="A39" s="217">
        <v>1</v>
      </c>
      <c r="B39" s="217">
        <v>2</v>
      </c>
      <c r="C39" s="217">
        <v>3</v>
      </c>
      <c r="D39" s="217">
        <v>4</v>
      </c>
      <c r="E39" s="217">
        <v>5</v>
      </c>
      <c r="F39" s="217">
        <v>6</v>
      </c>
      <c r="G39" s="217">
        <v>7</v>
      </c>
      <c r="H39" s="195"/>
      <c r="I39" s="195"/>
    </row>
    <row r="40" spans="1:9" ht="31.5" hidden="1" customHeight="1">
      <c r="A40" s="227"/>
      <c r="B40" s="228"/>
      <c r="C40" s="237"/>
      <c r="D40" s="217"/>
      <c r="E40" s="217"/>
      <c r="F40" s="217"/>
      <c r="G40" s="217"/>
      <c r="H40" s="195"/>
      <c r="I40" s="195"/>
    </row>
    <row r="41" spans="1:9" ht="19.5" customHeight="1">
      <c r="A41" s="248"/>
      <c r="B41" s="249"/>
      <c r="C41" s="250"/>
      <c r="D41" s="250"/>
      <c r="E41" s="250"/>
      <c r="F41" s="251"/>
      <c r="G41" s="248"/>
      <c r="H41" s="195"/>
      <c r="I41" s="195"/>
    </row>
    <row r="42" spans="1:9" ht="36.75" customHeight="1">
      <c r="A42" s="636" t="s">
        <v>113</v>
      </c>
      <c r="B42" s="636" t="s">
        <v>12</v>
      </c>
      <c r="C42" s="637" t="s">
        <v>13</v>
      </c>
      <c r="D42" s="637" t="s">
        <v>14</v>
      </c>
      <c r="E42" s="636" t="s">
        <v>15</v>
      </c>
      <c r="F42" s="637" t="s">
        <v>16</v>
      </c>
      <c r="G42" s="636" t="s">
        <v>114</v>
      </c>
      <c r="H42" s="195"/>
      <c r="I42" s="195"/>
    </row>
    <row r="43" spans="1:9" ht="68.25" customHeight="1">
      <c r="A43" s="636"/>
      <c r="B43" s="636"/>
      <c r="C43" s="638"/>
      <c r="D43" s="638"/>
      <c r="E43" s="636"/>
      <c r="F43" s="638"/>
      <c r="G43" s="636"/>
      <c r="H43" s="195"/>
      <c r="I43" s="195"/>
    </row>
    <row r="44" spans="1:9" ht="20.25">
      <c r="A44" s="215">
        <v>1</v>
      </c>
      <c r="B44" s="215">
        <v>2</v>
      </c>
      <c r="C44" s="215">
        <v>3</v>
      </c>
      <c r="D44" s="215">
        <v>4</v>
      </c>
      <c r="E44" s="214">
        <v>5</v>
      </c>
      <c r="F44" s="214">
        <v>6</v>
      </c>
      <c r="G44" s="214">
        <v>7</v>
      </c>
      <c r="H44" s="195"/>
      <c r="I44" s="195"/>
    </row>
    <row r="45" spans="1:9" ht="81">
      <c r="A45" s="173" t="s">
        <v>115</v>
      </c>
      <c r="B45" s="215" t="s">
        <v>38</v>
      </c>
      <c r="C45" s="280">
        <v>26394</v>
      </c>
      <c r="D45" s="280">
        <v>26394</v>
      </c>
      <c r="E45" s="269">
        <f>D45-C45</f>
        <v>0</v>
      </c>
      <c r="F45" s="269">
        <f>D45/C45*100</f>
        <v>100</v>
      </c>
      <c r="G45" s="283" t="s">
        <v>120</v>
      </c>
      <c r="H45" s="195"/>
      <c r="I45" s="195"/>
    </row>
    <row r="46" spans="1:9" ht="30" customHeight="1">
      <c r="A46" s="254" t="s">
        <v>28</v>
      </c>
      <c r="B46" s="542" t="s">
        <v>38</v>
      </c>
      <c r="C46" s="280">
        <v>17604</v>
      </c>
      <c r="D46" s="280">
        <v>17604</v>
      </c>
      <c r="E46" s="269">
        <f t="shared" ref="E46:E47" si="0">D46-C46</f>
        <v>0</v>
      </c>
      <c r="F46" s="269">
        <f t="shared" ref="F46:F47" si="1">D46/C46*100</f>
        <v>100</v>
      </c>
      <c r="G46" s="283" t="s">
        <v>120</v>
      </c>
      <c r="H46" s="195"/>
      <c r="I46" s="195"/>
    </row>
    <row r="47" spans="1:9" ht="60.75">
      <c r="A47" s="168" t="s">
        <v>37</v>
      </c>
      <c r="B47" s="542" t="s">
        <v>38</v>
      </c>
      <c r="C47" s="280">
        <v>8790</v>
      </c>
      <c r="D47" s="280">
        <v>8790</v>
      </c>
      <c r="E47" s="269">
        <f t="shared" si="0"/>
        <v>0</v>
      </c>
      <c r="F47" s="269">
        <f t="shared" si="1"/>
        <v>100</v>
      </c>
      <c r="G47" s="283" t="s">
        <v>120</v>
      </c>
      <c r="H47" s="195"/>
      <c r="I47" s="195"/>
    </row>
    <row r="48" spans="1:9" ht="67.5" customHeight="1">
      <c r="A48" s="255" t="s">
        <v>71</v>
      </c>
      <c r="B48" s="158" t="s">
        <v>38</v>
      </c>
      <c r="C48" s="159">
        <f>C45</f>
        <v>26394</v>
      </c>
      <c r="D48" s="159">
        <f t="shared" ref="D48:F48" si="2">D45</f>
        <v>26394</v>
      </c>
      <c r="E48" s="159">
        <f t="shared" si="2"/>
        <v>0</v>
      </c>
      <c r="F48" s="159">
        <f t="shared" si="2"/>
        <v>100</v>
      </c>
      <c r="G48" s="419" t="s">
        <v>120</v>
      </c>
      <c r="H48" s="195"/>
      <c r="I48" s="195"/>
    </row>
    <row r="49" spans="1:9" customFormat="1" ht="35.25" customHeight="1">
      <c r="A49" s="650" t="s">
        <v>249</v>
      </c>
      <c r="B49" s="650"/>
      <c r="C49" s="650"/>
      <c r="D49" s="650"/>
      <c r="E49" s="650"/>
      <c r="F49" s="650"/>
      <c r="G49" s="650"/>
      <c r="H49" s="275"/>
      <c r="I49" s="275"/>
    </row>
    <row r="50" spans="1:9" customFormat="1" ht="23.25" customHeight="1">
      <c r="A50" s="650" t="s">
        <v>72</v>
      </c>
      <c r="B50" s="650"/>
      <c r="C50" s="650"/>
      <c r="D50" s="650"/>
      <c r="E50" s="650"/>
      <c r="F50" s="650"/>
      <c r="G50" s="650"/>
      <c r="H50" s="275"/>
      <c r="I50" s="275"/>
    </row>
    <row r="51" spans="1:9" customFormat="1" ht="51" customHeight="1">
      <c r="A51" s="650" t="s">
        <v>250</v>
      </c>
      <c r="B51" s="650"/>
      <c r="C51" s="650"/>
      <c r="D51" s="650"/>
      <c r="E51" s="650"/>
      <c r="F51" s="650"/>
      <c r="G51" s="650"/>
      <c r="H51" s="275"/>
      <c r="I51" s="275"/>
    </row>
    <row r="52" spans="1:9" customFormat="1" ht="21" customHeight="1">
      <c r="A52" s="650" t="s">
        <v>251</v>
      </c>
      <c r="B52" s="650"/>
      <c r="C52" s="650"/>
      <c r="D52" s="650"/>
      <c r="E52" s="650"/>
      <c r="F52" s="650"/>
      <c r="G52" s="650"/>
      <c r="H52" s="275"/>
      <c r="I52" s="275"/>
    </row>
    <row r="53" spans="1:9" customFormat="1" ht="111" customHeight="1">
      <c r="A53" s="649" t="s">
        <v>253</v>
      </c>
      <c r="B53" s="649"/>
      <c r="C53" s="649"/>
      <c r="D53" s="649"/>
      <c r="E53" s="649"/>
      <c r="F53" s="649"/>
      <c r="G53" s="649"/>
      <c r="H53" s="275"/>
      <c r="I53" s="275"/>
    </row>
    <row r="54" spans="1:9" ht="15.75" customHeight="1">
      <c r="A54" s="636" t="s">
        <v>112</v>
      </c>
      <c r="B54" s="636" t="s">
        <v>12</v>
      </c>
      <c r="C54" s="637" t="s">
        <v>13</v>
      </c>
      <c r="D54" s="637" t="s">
        <v>14</v>
      </c>
      <c r="E54" s="636" t="s">
        <v>15</v>
      </c>
      <c r="F54" s="637" t="s">
        <v>16</v>
      </c>
      <c r="G54" s="636" t="s">
        <v>17</v>
      </c>
      <c r="H54" s="195"/>
      <c r="I54" s="195"/>
    </row>
    <row r="55" spans="1:9" ht="96.75" customHeight="1">
      <c r="A55" s="636"/>
      <c r="B55" s="636"/>
      <c r="C55" s="638"/>
      <c r="D55" s="638"/>
      <c r="E55" s="636"/>
      <c r="F55" s="638"/>
      <c r="G55" s="636"/>
      <c r="H55" s="195"/>
      <c r="I55" s="195"/>
    </row>
    <row r="56" spans="1:9" ht="20.25">
      <c r="A56" s="215">
        <v>1</v>
      </c>
      <c r="B56" s="215">
        <v>2</v>
      </c>
      <c r="C56" s="215">
        <v>3</v>
      </c>
      <c r="D56" s="215">
        <v>4</v>
      </c>
      <c r="E56" s="214">
        <v>5</v>
      </c>
      <c r="F56" s="214">
        <v>6</v>
      </c>
      <c r="G56" s="214">
        <v>7</v>
      </c>
      <c r="H56" s="195"/>
      <c r="I56" s="195"/>
    </row>
    <row r="57" spans="1:9" ht="114" customHeight="1">
      <c r="A57" s="343" t="s">
        <v>292</v>
      </c>
      <c r="B57" s="278" t="s">
        <v>293</v>
      </c>
      <c r="C57" s="269">
        <v>50</v>
      </c>
      <c r="D57" s="269">
        <v>50</v>
      </c>
      <c r="E57" s="161">
        <f>D57-C57</f>
        <v>0</v>
      </c>
      <c r="F57" s="161">
        <f>D57/C57*100</f>
        <v>100</v>
      </c>
      <c r="G57" s="283" t="s">
        <v>120</v>
      </c>
      <c r="H57" s="195"/>
      <c r="I57" s="195"/>
    </row>
    <row r="58" spans="1:9" ht="85.5" customHeight="1">
      <c r="A58" s="343" t="s">
        <v>294</v>
      </c>
      <c r="B58" s="278" t="s">
        <v>293</v>
      </c>
      <c r="C58" s="269">
        <v>10</v>
      </c>
      <c r="D58" s="269">
        <v>10</v>
      </c>
      <c r="E58" s="161">
        <f>D58-C58</f>
        <v>0</v>
      </c>
      <c r="F58" s="161">
        <f>D58/C58*100</f>
        <v>100</v>
      </c>
      <c r="G58" s="283" t="s">
        <v>120</v>
      </c>
      <c r="H58" s="195"/>
      <c r="I58" s="195"/>
    </row>
    <row r="59" spans="1:9" ht="107.25" customHeight="1">
      <c r="A59" s="279" t="s">
        <v>295</v>
      </c>
      <c r="B59" s="277" t="s">
        <v>30</v>
      </c>
      <c r="C59" s="269">
        <v>40</v>
      </c>
      <c r="D59" s="269">
        <v>37</v>
      </c>
      <c r="E59" s="161">
        <f>D59-C59</f>
        <v>-3</v>
      </c>
      <c r="F59" s="161">
        <f>D59/C59*100</f>
        <v>92.5</v>
      </c>
      <c r="G59" s="531" t="s">
        <v>298</v>
      </c>
      <c r="H59" s="195"/>
      <c r="I59" s="195"/>
    </row>
    <row r="60" spans="1:9" ht="130.5" customHeight="1">
      <c r="A60" s="279" t="s">
        <v>296</v>
      </c>
      <c r="B60" s="277" t="s">
        <v>297</v>
      </c>
      <c r="C60" s="269">
        <v>60</v>
      </c>
      <c r="D60" s="269">
        <v>64</v>
      </c>
      <c r="E60" s="161">
        <f>D60-C60</f>
        <v>4</v>
      </c>
      <c r="F60" s="161">
        <f>D60/C60*100</f>
        <v>106.66666666666667</v>
      </c>
      <c r="G60" s="531" t="s">
        <v>299</v>
      </c>
      <c r="H60" s="195"/>
      <c r="I60" s="195"/>
    </row>
    <row r="61" spans="1:9" ht="20.25">
      <c r="A61" s="179"/>
      <c r="B61" s="179"/>
      <c r="C61" s="179"/>
      <c r="D61" s="179"/>
      <c r="E61" s="195"/>
      <c r="F61" s="195"/>
      <c r="G61" s="195"/>
      <c r="H61" s="195"/>
      <c r="I61" s="195"/>
    </row>
    <row r="62" spans="1:9" ht="27.75" customHeight="1">
      <c r="A62" s="636" t="s">
        <v>113</v>
      </c>
      <c r="B62" s="636" t="s">
        <v>12</v>
      </c>
      <c r="C62" s="637" t="s">
        <v>13</v>
      </c>
      <c r="D62" s="637" t="s">
        <v>14</v>
      </c>
      <c r="E62" s="636" t="s">
        <v>15</v>
      </c>
      <c r="F62" s="637" t="s">
        <v>16</v>
      </c>
      <c r="G62" s="636" t="s">
        <v>114</v>
      </c>
      <c r="H62" s="195"/>
      <c r="I62" s="195"/>
    </row>
    <row r="63" spans="1:9" ht="79.5" customHeight="1">
      <c r="A63" s="636"/>
      <c r="B63" s="636"/>
      <c r="C63" s="638"/>
      <c r="D63" s="638"/>
      <c r="E63" s="636"/>
      <c r="F63" s="638"/>
      <c r="G63" s="636"/>
      <c r="H63" s="195"/>
      <c r="I63" s="195"/>
    </row>
    <row r="64" spans="1:9" ht="20.25">
      <c r="A64" s="215">
        <v>1</v>
      </c>
      <c r="B64" s="215">
        <v>2</v>
      </c>
      <c r="C64" s="215">
        <v>3</v>
      </c>
      <c r="D64" s="215">
        <v>4</v>
      </c>
      <c r="E64" s="214">
        <v>5</v>
      </c>
      <c r="F64" s="214">
        <v>6</v>
      </c>
      <c r="G64" s="214">
        <v>7</v>
      </c>
      <c r="H64" s="195"/>
      <c r="I64" s="195"/>
    </row>
    <row r="65" spans="1:9" ht="40.5">
      <c r="A65" s="173" t="s">
        <v>70</v>
      </c>
      <c r="B65" s="158" t="s">
        <v>38</v>
      </c>
      <c r="C65" s="161">
        <v>85419.5</v>
      </c>
      <c r="D65" s="161">
        <v>85419.5</v>
      </c>
      <c r="E65" s="269">
        <f>D65-C65</f>
        <v>0</v>
      </c>
      <c r="F65" s="269">
        <f>D65/C65*100</f>
        <v>100</v>
      </c>
      <c r="G65" s="283" t="s">
        <v>120</v>
      </c>
      <c r="H65" s="195"/>
      <c r="I65" s="195"/>
    </row>
    <row r="66" spans="1:9" ht="60.75">
      <c r="A66" s="255" t="s">
        <v>71</v>
      </c>
      <c r="B66" s="158" t="s">
        <v>38</v>
      </c>
      <c r="C66" s="159">
        <f>C65</f>
        <v>85419.5</v>
      </c>
      <c r="D66" s="159">
        <f>D65</f>
        <v>85419.5</v>
      </c>
      <c r="E66" s="270">
        <f>E65</f>
        <v>0</v>
      </c>
      <c r="F66" s="270">
        <f>F65</f>
        <v>100</v>
      </c>
      <c r="G66" s="420" t="s">
        <v>120</v>
      </c>
      <c r="H66" s="195"/>
      <c r="I66" s="195"/>
    </row>
    <row r="67" spans="1:9" ht="20.25" customHeight="1">
      <c r="A67" s="195"/>
      <c r="B67" s="195"/>
      <c r="C67" s="195"/>
      <c r="D67" s="195"/>
      <c r="E67" s="195"/>
      <c r="F67" s="195"/>
      <c r="G67" s="195"/>
      <c r="H67" s="247"/>
      <c r="I67" s="247"/>
    </row>
    <row r="68" spans="1:9" ht="20.25" customHeight="1">
      <c r="A68" s="195"/>
      <c r="B68" s="195"/>
      <c r="C68" s="195"/>
      <c r="D68" s="195"/>
      <c r="E68" s="195"/>
      <c r="F68" s="195"/>
      <c r="G68" s="195"/>
      <c r="H68" s="247"/>
      <c r="I68" s="247"/>
    </row>
    <row r="69" spans="1:9" s="32" customFormat="1" ht="21.75" customHeight="1">
      <c r="A69" s="240" t="s">
        <v>32</v>
      </c>
      <c r="B69" s="240"/>
      <c r="C69" s="240"/>
      <c r="D69" s="240"/>
      <c r="G69" s="240" t="s">
        <v>484</v>
      </c>
      <c r="H69" s="31"/>
      <c r="I69" s="39"/>
    </row>
    <row r="70" spans="1:9" s="29" customFormat="1" ht="39" customHeight="1">
      <c r="A70" s="240" t="s">
        <v>144</v>
      </c>
      <c r="B70" s="240"/>
      <c r="C70" s="240"/>
      <c r="D70" s="177"/>
      <c r="G70" s="544" t="s">
        <v>485</v>
      </c>
      <c r="H70" s="26"/>
      <c r="I70" s="28"/>
    </row>
    <row r="71" spans="1:9" ht="20.25">
      <c r="A71" s="195"/>
      <c r="B71" s="195"/>
      <c r="C71" s="195"/>
      <c r="D71" s="195"/>
      <c r="E71" s="195"/>
      <c r="F71" s="195"/>
      <c r="G71" s="195"/>
      <c r="H71" s="247"/>
      <c r="I71" s="247"/>
    </row>
  </sheetData>
  <mergeCells count="49">
    <mergeCell ref="A62:A63"/>
    <mergeCell ref="B62:B63"/>
    <mergeCell ref="A53:G53"/>
    <mergeCell ref="A54:A55"/>
    <mergeCell ref="B54:B55"/>
    <mergeCell ref="C54:C55"/>
    <mergeCell ref="D54:D55"/>
    <mergeCell ref="E54:E55"/>
    <mergeCell ref="F54:F55"/>
    <mergeCell ref="G54:G55"/>
    <mergeCell ref="D62:D63"/>
    <mergeCell ref="E62:E63"/>
    <mergeCell ref="C62:C63"/>
    <mergeCell ref="F62:F63"/>
    <mergeCell ref="G62:G63"/>
    <mergeCell ref="D25:D26"/>
    <mergeCell ref="A49:G49"/>
    <mergeCell ref="A52:G52"/>
    <mergeCell ref="A50:G50"/>
    <mergeCell ref="E25:E26"/>
    <mergeCell ref="F25:F26"/>
    <mergeCell ref="A42:A43"/>
    <mergeCell ref="G25:G26"/>
    <mergeCell ref="A33:G33"/>
    <mergeCell ref="B42:B43"/>
    <mergeCell ref="A51:G51"/>
    <mergeCell ref="F6:G6"/>
    <mergeCell ref="A8:G8"/>
    <mergeCell ref="A9:G9"/>
    <mergeCell ref="A17:G17"/>
    <mergeCell ref="A19:F19"/>
    <mergeCell ref="A16:G16"/>
    <mergeCell ref="A11:D11"/>
    <mergeCell ref="A20:G20"/>
    <mergeCell ref="A12:G12"/>
    <mergeCell ref="A13:G13"/>
    <mergeCell ref="A15:G15"/>
    <mergeCell ref="C42:C43"/>
    <mergeCell ref="D42:D43"/>
    <mergeCell ref="E42:E43"/>
    <mergeCell ref="F42:F43"/>
    <mergeCell ref="G42:G43"/>
    <mergeCell ref="A24:G24"/>
    <mergeCell ref="A25:A26"/>
    <mergeCell ref="B25:B26"/>
    <mergeCell ref="C25:C26"/>
    <mergeCell ref="A23:G23"/>
    <mergeCell ref="A35:G35"/>
    <mergeCell ref="A37:G37"/>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IS62"/>
  <sheetViews>
    <sheetView view="pageBreakPreview" zoomScale="75" zoomScaleNormal="70" zoomScaleSheetLayoutView="75" workbookViewId="0">
      <selection activeCell="O40" sqref="O40"/>
    </sheetView>
  </sheetViews>
  <sheetFormatPr defaultRowHeight="15"/>
  <cols>
    <col min="1" max="1" width="30.5703125" style="34" customWidth="1"/>
    <col min="2" max="2" width="14.85546875" style="34" customWidth="1"/>
    <col min="3" max="3" width="13.5703125" style="35" customWidth="1"/>
    <col min="4" max="4" width="14.42578125" style="35" customWidth="1"/>
    <col min="5" max="5" width="16.7109375" style="35" customWidth="1"/>
    <col min="6" max="6" width="19.85546875" style="35" customWidth="1"/>
    <col min="7" max="7" width="35.85546875" style="35" customWidth="1"/>
    <col min="8" max="9" width="13.42578125" style="35" customWidth="1"/>
    <col min="10" max="10" width="14" style="35" customWidth="1"/>
    <col min="11" max="253" width="9.140625" style="35"/>
    <col min="254" max="254" width="30.5703125" style="35" customWidth="1"/>
    <col min="255" max="255" width="11.85546875" style="35" customWidth="1"/>
    <col min="256" max="256" width="11.28515625" style="35" customWidth="1"/>
    <col min="257" max="257" width="10.42578125" style="35" customWidth="1"/>
    <col min="258" max="258" width="12.42578125" style="35" customWidth="1"/>
    <col min="259" max="259" width="16.140625" style="35" customWidth="1"/>
    <col min="260" max="260" width="28" style="35" customWidth="1"/>
    <col min="261" max="261" width="33" style="35" customWidth="1"/>
    <col min="262" max="262" width="11" style="35" customWidth="1"/>
    <col min="263" max="263" width="11.140625" style="35" customWidth="1"/>
    <col min="264" max="265" width="13.42578125" style="35" customWidth="1"/>
    <col min="266" max="266" width="14" style="35" customWidth="1"/>
    <col min="267" max="509" width="9.140625" style="35"/>
    <col min="510" max="510" width="30.5703125" style="35" customWidth="1"/>
    <col min="511" max="511" width="11.85546875" style="35" customWidth="1"/>
    <col min="512" max="512" width="11.28515625" style="35" customWidth="1"/>
    <col min="513" max="513" width="10.42578125" style="35" customWidth="1"/>
    <col min="514" max="514" width="12.42578125" style="35" customWidth="1"/>
    <col min="515" max="515" width="16.140625" style="35" customWidth="1"/>
    <col min="516" max="516" width="28" style="35" customWidth="1"/>
    <col min="517" max="517" width="33" style="35" customWidth="1"/>
    <col min="518" max="518" width="11" style="35" customWidth="1"/>
    <col min="519" max="519" width="11.140625" style="35" customWidth="1"/>
    <col min="520" max="521" width="13.42578125" style="35" customWidth="1"/>
    <col min="522" max="522" width="14" style="35" customWidth="1"/>
    <col min="523" max="765" width="9.140625" style="35"/>
    <col min="766" max="766" width="30.5703125" style="35" customWidth="1"/>
    <col min="767" max="767" width="11.85546875" style="35" customWidth="1"/>
    <col min="768" max="768" width="11.28515625" style="35" customWidth="1"/>
    <col min="769" max="769" width="10.42578125" style="35" customWidth="1"/>
    <col min="770" max="770" width="12.42578125" style="35" customWidth="1"/>
    <col min="771" max="771" width="16.140625" style="35" customWidth="1"/>
    <col min="772" max="772" width="28" style="35" customWidth="1"/>
    <col min="773" max="773" width="33" style="35" customWidth="1"/>
    <col min="774" max="774" width="11" style="35" customWidth="1"/>
    <col min="775" max="775" width="11.140625" style="35" customWidth="1"/>
    <col min="776" max="777" width="13.42578125" style="35" customWidth="1"/>
    <col min="778" max="778" width="14" style="35" customWidth="1"/>
    <col min="779" max="1021" width="9.140625" style="35"/>
    <col min="1022" max="1022" width="30.5703125" style="35" customWidth="1"/>
    <col min="1023" max="1023" width="11.85546875" style="35" customWidth="1"/>
    <col min="1024" max="1024" width="11.28515625" style="35" customWidth="1"/>
    <col min="1025" max="1025" width="10.42578125" style="35" customWidth="1"/>
    <col min="1026" max="1026" width="12.42578125" style="35" customWidth="1"/>
    <col min="1027" max="1027" width="16.140625" style="35" customWidth="1"/>
    <col min="1028" max="1028" width="28" style="35" customWidth="1"/>
    <col min="1029" max="1029" width="33" style="35" customWidth="1"/>
    <col min="1030" max="1030" width="11" style="35" customWidth="1"/>
    <col min="1031" max="1031" width="11.140625" style="35" customWidth="1"/>
    <col min="1032" max="1033" width="13.42578125" style="35" customWidth="1"/>
    <col min="1034" max="1034" width="14" style="35" customWidth="1"/>
    <col min="1035" max="1277" width="9.140625" style="35"/>
    <col min="1278" max="1278" width="30.5703125" style="35" customWidth="1"/>
    <col min="1279" max="1279" width="11.85546875" style="35" customWidth="1"/>
    <col min="1280" max="1280" width="11.28515625" style="35" customWidth="1"/>
    <col min="1281" max="1281" width="10.42578125" style="35" customWidth="1"/>
    <col min="1282" max="1282" width="12.42578125" style="35" customWidth="1"/>
    <col min="1283" max="1283" width="16.140625" style="35" customWidth="1"/>
    <col min="1284" max="1284" width="28" style="35" customWidth="1"/>
    <col min="1285" max="1285" width="33" style="35" customWidth="1"/>
    <col min="1286" max="1286" width="11" style="35" customWidth="1"/>
    <col min="1287" max="1287" width="11.140625" style="35" customWidth="1"/>
    <col min="1288" max="1289" width="13.42578125" style="35" customWidth="1"/>
    <col min="1290" max="1290" width="14" style="35" customWidth="1"/>
    <col min="1291" max="1533" width="9.140625" style="35"/>
    <col min="1534" max="1534" width="30.5703125" style="35" customWidth="1"/>
    <col min="1535" max="1535" width="11.85546875" style="35" customWidth="1"/>
    <col min="1536" max="1536" width="11.28515625" style="35" customWidth="1"/>
    <col min="1537" max="1537" width="10.42578125" style="35" customWidth="1"/>
    <col min="1538" max="1538" width="12.42578125" style="35" customWidth="1"/>
    <col min="1539" max="1539" width="16.140625" style="35" customWidth="1"/>
    <col min="1540" max="1540" width="28" style="35" customWidth="1"/>
    <col min="1541" max="1541" width="33" style="35" customWidth="1"/>
    <col min="1542" max="1542" width="11" style="35" customWidth="1"/>
    <col min="1543" max="1543" width="11.140625" style="35" customWidth="1"/>
    <col min="1544" max="1545" width="13.42578125" style="35" customWidth="1"/>
    <col min="1546" max="1546" width="14" style="35" customWidth="1"/>
    <col min="1547" max="1789" width="9.140625" style="35"/>
    <col min="1790" max="1790" width="30.5703125" style="35" customWidth="1"/>
    <col min="1791" max="1791" width="11.85546875" style="35" customWidth="1"/>
    <col min="1792" max="1792" width="11.28515625" style="35" customWidth="1"/>
    <col min="1793" max="1793" width="10.42578125" style="35" customWidth="1"/>
    <col min="1794" max="1794" width="12.42578125" style="35" customWidth="1"/>
    <col min="1795" max="1795" width="16.140625" style="35" customWidth="1"/>
    <col min="1796" max="1796" width="28" style="35" customWidth="1"/>
    <col min="1797" max="1797" width="33" style="35" customWidth="1"/>
    <col min="1798" max="1798" width="11" style="35" customWidth="1"/>
    <col min="1799" max="1799" width="11.140625" style="35" customWidth="1"/>
    <col min="1800" max="1801" width="13.42578125" style="35" customWidth="1"/>
    <col min="1802" max="1802" width="14" style="35" customWidth="1"/>
    <col min="1803" max="2045" width="9.140625" style="35"/>
    <col min="2046" max="2046" width="30.5703125" style="35" customWidth="1"/>
    <col min="2047" max="2047" width="11.85546875" style="35" customWidth="1"/>
    <col min="2048" max="2048" width="11.28515625" style="35" customWidth="1"/>
    <col min="2049" max="2049" width="10.42578125" style="35" customWidth="1"/>
    <col min="2050" max="2050" width="12.42578125" style="35" customWidth="1"/>
    <col min="2051" max="2051" width="16.140625" style="35" customWidth="1"/>
    <col min="2052" max="2052" width="28" style="35" customWidth="1"/>
    <col min="2053" max="2053" width="33" style="35" customWidth="1"/>
    <col min="2054" max="2054" width="11" style="35" customWidth="1"/>
    <col min="2055" max="2055" width="11.140625" style="35" customWidth="1"/>
    <col min="2056" max="2057" width="13.42578125" style="35" customWidth="1"/>
    <col min="2058" max="2058" width="14" style="35" customWidth="1"/>
    <col min="2059" max="2301" width="9.140625" style="35"/>
    <col min="2302" max="2302" width="30.5703125" style="35" customWidth="1"/>
    <col min="2303" max="2303" width="11.85546875" style="35" customWidth="1"/>
    <col min="2304" max="2304" width="11.28515625" style="35" customWidth="1"/>
    <col min="2305" max="2305" width="10.42578125" style="35" customWidth="1"/>
    <col min="2306" max="2306" width="12.42578125" style="35" customWidth="1"/>
    <col min="2307" max="2307" width="16.140625" style="35" customWidth="1"/>
    <col min="2308" max="2308" width="28" style="35" customWidth="1"/>
    <col min="2309" max="2309" width="33" style="35" customWidth="1"/>
    <col min="2310" max="2310" width="11" style="35" customWidth="1"/>
    <col min="2311" max="2311" width="11.140625" style="35" customWidth="1"/>
    <col min="2312" max="2313" width="13.42578125" style="35" customWidth="1"/>
    <col min="2314" max="2314" width="14" style="35" customWidth="1"/>
    <col min="2315" max="2557" width="9.140625" style="35"/>
    <col min="2558" max="2558" width="30.5703125" style="35" customWidth="1"/>
    <col min="2559" max="2559" width="11.85546875" style="35" customWidth="1"/>
    <col min="2560" max="2560" width="11.28515625" style="35" customWidth="1"/>
    <col min="2561" max="2561" width="10.42578125" style="35" customWidth="1"/>
    <col min="2562" max="2562" width="12.42578125" style="35" customWidth="1"/>
    <col min="2563" max="2563" width="16.140625" style="35" customWidth="1"/>
    <col min="2564" max="2564" width="28" style="35" customWidth="1"/>
    <col min="2565" max="2565" width="33" style="35" customWidth="1"/>
    <col min="2566" max="2566" width="11" style="35" customWidth="1"/>
    <col min="2567" max="2567" width="11.140625" style="35" customWidth="1"/>
    <col min="2568" max="2569" width="13.42578125" style="35" customWidth="1"/>
    <col min="2570" max="2570" width="14" style="35" customWidth="1"/>
    <col min="2571" max="2813" width="9.140625" style="35"/>
    <col min="2814" max="2814" width="30.5703125" style="35" customWidth="1"/>
    <col min="2815" max="2815" width="11.85546875" style="35" customWidth="1"/>
    <col min="2816" max="2816" width="11.28515625" style="35" customWidth="1"/>
    <col min="2817" max="2817" width="10.42578125" style="35" customWidth="1"/>
    <col min="2818" max="2818" width="12.42578125" style="35" customWidth="1"/>
    <col min="2819" max="2819" width="16.140625" style="35" customWidth="1"/>
    <col min="2820" max="2820" width="28" style="35" customWidth="1"/>
    <col min="2821" max="2821" width="33" style="35" customWidth="1"/>
    <col min="2822" max="2822" width="11" style="35" customWidth="1"/>
    <col min="2823" max="2823" width="11.140625" style="35" customWidth="1"/>
    <col min="2824" max="2825" width="13.42578125" style="35" customWidth="1"/>
    <col min="2826" max="2826" width="14" style="35" customWidth="1"/>
    <col min="2827" max="3069" width="9.140625" style="35"/>
    <col min="3070" max="3070" width="30.5703125" style="35" customWidth="1"/>
    <col min="3071" max="3071" width="11.85546875" style="35" customWidth="1"/>
    <col min="3072" max="3072" width="11.28515625" style="35" customWidth="1"/>
    <col min="3073" max="3073" width="10.42578125" style="35" customWidth="1"/>
    <col min="3074" max="3074" width="12.42578125" style="35" customWidth="1"/>
    <col min="3075" max="3075" width="16.140625" style="35" customWidth="1"/>
    <col min="3076" max="3076" width="28" style="35" customWidth="1"/>
    <col min="3077" max="3077" width="33" style="35" customWidth="1"/>
    <col min="3078" max="3078" width="11" style="35" customWidth="1"/>
    <col min="3079" max="3079" width="11.140625" style="35" customWidth="1"/>
    <col min="3080" max="3081" width="13.42578125" style="35" customWidth="1"/>
    <col min="3082" max="3082" width="14" style="35" customWidth="1"/>
    <col min="3083" max="3325" width="9.140625" style="35"/>
    <col min="3326" max="3326" width="30.5703125" style="35" customWidth="1"/>
    <col min="3327" max="3327" width="11.85546875" style="35" customWidth="1"/>
    <col min="3328" max="3328" width="11.28515625" style="35" customWidth="1"/>
    <col min="3329" max="3329" width="10.42578125" style="35" customWidth="1"/>
    <col min="3330" max="3330" width="12.42578125" style="35" customWidth="1"/>
    <col min="3331" max="3331" width="16.140625" style="35" customWidth="1"/>
    <col min="3332" max="3332" width="28" style="35" customWidth="1"/>
    <col min="3333" max="3333" width="33" style="35" customWidth="1"/>
    <col min="3334" max="3334" width="11" style="35" customWidth="1"/>
    <col min="3335" max="3335" width="11.140625" style="35" customWidth="1"/>
    <col min="3336" max="3337" width="13.42578125" style="35" customWidth="1"/>
    <col min="3338" max="3338" width="14" style="35" customWidth="1"/>
    <col min="3339" max="3581" width="9.140625" style="35"/>
    <col min="3582" max="3582" width="30.5703125" style="35" customWidth="1"/>
    <col min="3583" max="3583" width="11.85546875" style="35" customWidth="1"/>
    <col min="3584" max="3584" width="11.28515625" style="35" customWidth="1"/>
    <col min="3585" max="3585" width="10.42578125" style="35" customWidth="1"/>
    <col min="3586" max="3586" width="12.42578125" style="35" customWidth="1"/>
    <col min="3587" max="3587" width="16.140625" style="35" customWidth="1"/>
    <col min="3588" max="3588" width="28" style="35" customWidth="1"/>
    <col min="3589" max="3589" width="33" style="35" customWidth="1"/>
    <col min="3590" max="3590" width="11" style="35" customWidth="1"/>
    <col min="3591" max="3591" width="11.140625" style="35" customWidth="1"/>
    <col min="3592" max="3593" width="13.42578125" style="35" customWidth="1"/>
    <col min="3594" max="3594" width="14" style="35" customWidth="1"/>
    <col min="3595" max="3837" width="9.140625" style="35"/>
    <col min="3838" max="3838" width="30.5703125" style="35" customWidth="1"/>
    <col min="3839" max="3839" width="11.85546875" style="35" customWidth="1"/>
    <col min="3840" max="3840" width="11.28515625" style="35" customWidth="1"/>
    <col min="3841" max="3841" width="10.42578125" style="35" customWidth="1"/>
    <col min="3842" max="3842" width="12.42578125" style="35" customWidth="1"/>
    <col min="3843" max="3843" width="16.140625" style="35" customWidth="1"/>
    <col min="3844" max="3844" width="28" style="35" customWidth="1"/>
    <col min="3845" max="3845" width="33" style="35" customWidth="1"/>
    <col min="3846" max="3846" width="11" style="35" customWidth="1"/>
    <col min="3847" max="3847" width="11.140625" style="35" customWidth="1"/>
    <col min="3848" max="3849" width="13.42578125" style="35" customWidth="1"/>
    <col min="3850" max="3850" width="14" style="35" customWidth="1"/>
    <col min="3851" max="4093" width="9.140625" style="35"/>
    <col min="4094" max="4094" width="30.5703125" style="35" customWidth="1"/>
    <col min="4095" max="4095" width="11.85546875" style="35" customWidth="1"/>
    <col min="4096" max="4096" width="11.28515625" style="35" customWidth="1"/>
    <col min="4097" max="4097" width="10.42578125" style="35" customWidth="1"/>
    <col min="4098" max="4098" width="12.42578125" style="35" customWidth="1"/>
    <col min="4099" max="4099" width="16.140625" style="35" customWidth="1"/>
    <col min="4100" max="4100" width="28" style="35" customWidth="1"/>
    <col min="4101" max="4101" width="33" style="35" customWidth="1"/>
    <col min="4102" max="4102" width="11" style="35" customWidth="1"/>
    <col min="4103" max="4103" width="11.140625" style="35" customWidth="1"/>
    <col min="4104" max="4105" width="13.42578125" style="35" customWidth="1"/>
    <col min="4106" max="4106" width="14" style="35" customWidth="1"/>
    <col min="4107" max="4349" width="9.140625" style="35"/>
    <col min="4350" max="4350" width="30.5703125" style="35" customWidth="1"/>
    <col min="4351" max="4351" width="11.85546875" style="35" customWidth="1"/>
    <col min="4352" max="4352" width="11.28515625" style="35" customWidth="1"/>
    <col min="4353" max="4353" width="10.42578125" style="35" customWidth="1"/>
    <col min="4354" max="4354" width="12.42578125" style="35" customWidth="1"/>
    <col min="4355" max="4355" width="16.140625" style="35" customWidth="1"/>
    <col min="4356" max="4356" width="28" style="35" customWidth="1"/>
    <col min="4357" max="4357" width="33" style="35" customWidth="1"/>
    <col min="4358" max="4358" width="11" style="35" customWidth="1"/>
    <col min="4359" max="4359" width="11.140625" style="35" customWidth="1"/>
    <col min="4360" max="4361" width="13.42578125" style="35" customWidth="1"/>
    <col min="4362" max="4362" width="14" style="35" customWidth="1"/>
    <col min="4363" max="4605" width="9.140625" style="35"/>
    <col min="4606" max="4606" width="30.5703125" style="35" customWidth="1"/>
    <col min="4607" max="4607" width="11.85546875" style="35" customWidth="1"/>
    <col min="4608" max="4608" width="11.28515625" style="35" customWidth="1"/>
    <col min="4609" max="4609" width="10.42578125" style="35" customWidth="1"/>
    <col min="4610" max="4610" width="12.42578125" style="35" customWidth="1"/>
    <col min="4611" max="4611" width="16.140625" style="35" customWidth="1"/>
    <col min="4612" max="4612" width="28" style="35" customWidth="1"/>
    <col min="4613" max="4613" width="33" style="35" customWidth="1"/>
    <col min="4614" max="4614" width="11" style="35" customWidth="1"/>
    <col min="4615" max="4615" width="11.140625" style="35" customWidth="1"/>
    <col min="4616" max="4617" width="13.42578125" style="35" customWidth="1"/>
    <col min="4618" max="4618" width="14" style="35" customWidth="1"/>
    <col min="4619" max="4861" width="9.140625" style="35"/>
    <col min="4862" max="4862" width="30.5703125" style="35" customWidth="1"/>
    <col min="4863" max="4863" width="11.85546875" style="35" customWidth="1"/>
    <col min="4864" max="4864" width="11.28515625" style="35" customWidth="1"/>
    <col min="4865" max="4865" width="10.42578125" style="35" customWidth="1"/>
    <col min="4866" max="4866" width="12.42578125" style="35" customWidth="1"/>
    <col min="4867" max="4867" width="16.140625" style="35" customWidth="1"/>
    <col min="4868" max="4868" width="28" style="35" customWidth="1"/>
    <col min="4869" max="4869" width="33" style="35" customWidth="1"/>
    <col min="4870" max="4870" width="11" style="35" customWidth="1"/>
    <col min="4871" max="4871" width="11.140625" style="35" customWidth="1"/>
    <col min="4872" max="4873" width="13.42578125" style="35" customWidth="1"/>
    <col min="4874" max="4874" width="14" style="35" customWidth="1"/>
    <col min="4875" max="5117" width="9.140625" style="35"/>
    <col min="5118" max="5118" width="30.5703125" style="35" customWidth="1"/>
    <col min="5119" max="5119" width="11.85546875" style="35" customWidth="1"/>
    <col min="5120" max="5120" width="11.28515625" style="35" customWidth="1"/>
    <col min="5121" max="5121" width="10.42578125" style="35" customWidth="1"/>
    <col min="5122" max="5122" width="12.42578125" style="35" customWidth="1"/>
    <col min="5123" max="5123" width="16.140625" style="35" customWidth="1"/>
    <col min="5124" max="5124" width="28" style="35" customWidth="1"/>
    <col min="5125" max="5125" width="33" style="35" customWidth="1"/>
    <col min="5126" max="5126" width="11" style="35" customWidth="1"/>
    <col min="5127" max="5127" width="11.140625" style="35" customWidth="1"/>
    <col min="5128" max="5129" width="13.42578125" style="35" customWidth="1"/>
    <col min="5130" max="5130" width="14" style="35" customWidth="1"/>
    <col min="5131" max="5373" width="9.140625" style="35"/>
    <col min="5374" max="5374" width="30.5703125" style="35" customWidth="1"/>
    <col min="5375" max="5375" width="11.85546875" style="35" customWidth="1"/>
    <col min="5376" max="5376" width="11.28515625" style="35" customWidth="1"/>
    <col min="5377" max="5377" width="10.42578125" style="35" customWidth="1"/>
    <col min="5378" max="5378" width="12.42578125" style="35" customWidth="1"/>
    <col min="5379" max="5379" width="16.140625" style="35" customWidth="1"/>
    <col min="5380" max="5380" width="28" style="35" customWidth="1"/>
    <col min="5381" max="5381" width="33" style="35" customWidth="1"/>
    <col min="5382" max="5382" width="11" style="35" customWidth="1"/>
    <col min="5383" max="5383" width="11.140625" style="35" customWidth="1"/>
    <col min="5384" max="5385" width="13.42578125" style="35" customWidth="1"/>
    <col min="5386" max="5386" width="14" style="35" customWidth="1"/>
    <col min="5387" max="5629" width="9.140625" style="35"/>
    <col min="5630" max="5630" width="30.5703125" style="35" customWidth="1"/>
    <col min="5631" max="5631" width="11.85546875" style="35" customWidth="1"/>
    <col min="5632" max="5632" width="11.28515625" style="35" customWidth="1"/>
    <col min="5633" max="5633" width="10.42578125" style="35" customWidth="1"/>
    <col min="5634" max="5634" width="12.42578125" style="35" customWidth="1"/>
    <col min="5635" max="5635" width="16.140625" style="35" customWidth="1"/>
    <col min="5636" max="5636" width="28" style="35" customWidth="1"/>
    <col min="5637" max="5637" width="33" style="35" customWidth="1"/>
    <col min="5638" max="5638" width="11" style="35" customWidth="1"/>
    <col min="5639" max="5639" width="11.140625" style="35" customWidth="1"/>
    <col min="5640" max="5641" width="13.42578125" style="35" customWidth="1"/>
    <col min="5642" max="5642" width="14" style="35" customWidth="1"/>
    <col min="5643" max="5885" width="9.140625" style="35"/>
    <col min="5886" max="5886" width="30.5703125" style="35" customWidth="1"/>
    <col min="5887" max="5887" width="11.85546875" style="35" customWidth="1"/>
    <col min="5888" max="5888" width="11.28515625" style="35" customWidth="1"/>
    <col min="5889" max="5889" width="10.42578125" style="35" customWidth="1"/>
    <col min="5890" max="5890" width="12.42578125" style="35" customWidth="1"/>
    <col min="5891" max="5891" width="16.140625" style="35" customWidth="1"/>
    <col min="5892" max="5892" width="28" style="35" customWidth="1"/>
    <col min="5893" max="5893" width="33" style="35" customWidth="1"/>
    <col min="5894" max="5894" width="11" style="35" customWidth="1"/>
    <col min="5895" max="5895" width="11.140625" style="35" customWidth="1"/>
    <col min="5896" max="5897" width="13.42578125" style="35" customWidth="1"/>
    <col min="5898" max="5898" width="14" style="35" customWidth="1"/>
    <col min="5899" max="6141" width="9.140625" style="35"/>
    <col min="6142" max="6142" width="30.5703125" style="35" customWidth="1"/>
    <col min="6143" max="6143" width="11.85546875" style="35" customWidth="1"/>
    <col min="6144" max="6144" width="11.28515625" style="35" customWidth="1"/>
    <col min="6145" max="6145" width="10.42578125" style="35" customWidth="1"/>
    <col min="6146" max="6146" width="12.42578125" style="35" customWidth="1"/>
    <col min="6147" max="6147" width="16.140625" style="35" customWidth="1"/>
    <col min="6148" max="6148" width="28" style="35" customWidth="1"/>
    <col min="6149" max="6149" width="33" style="35" customWidth="1"/>
    <col min="6150" max="6150" width="11" style="35" customWidth="1"/>
    <col min="6151" max="6151" width="11.140625" style="35" customWidth="1"/>
    <col min="6152" max="6153" width="13.42578125" style="35" customWidth="1"/>
    <col min="6154" max="6154" width="14" style="35" customWidth="1"/>
    <col min="6155" max="6397" width="9.140625" style="35"/>
    <col min="6398" max="6398" width="30.5703125" style="35" customWidth="1"/>
    <col min="6399" max="6399" width="11.85546875" style="35" customWidth="1"/>
    <col min="6400" max="6400" width="11.28515625" style="35" customWidth="1"/>
    <col min="6401" max="6401" width="10.42578125" style="35" customWidth="1"/>
    <col min="6402" max="6402" width="12.42578125" style="35" customWidth="1"/>
    <col min="6403" max="6403" width="16.140625" style="35" customWidth="1"/>
    <col min="6404" max="6404" width="28" style="35" customWidth="1"/>
    <col min="6405" max="6405" width="33" style="35" customWidth="1"/>
    <col min="6406" max="6406" width="11" style="35" customWidth="1"/>
    <col min="6407" max="6407" width="11.140625" style="35" customWidth="1"/>
    <col min="6408" max="6409" width="13.42578125" style="35" customWidth="1"/>
    <col min="6410" max="6410" width="14" style="35" customWidth="1"/>
    <col min="6411" max="6653" width="9.140625" style="35"/>
    <col min="6654" max="6654" width="30.5703125" style="35" customWidth="1"/>
    <col min="6655" max="6655" width="11.85546875" style="35" customWidth="1"/>
    <col min="6656" max="6656" width="11.28515625" style="35" customWidth="1"/>
    <col min="6657" max="6657" width="10.42578125" style="35" customWidth="1"/>
    <col min="6658" max="6658" width="12.42578125" style="35" customWidth="1"/>
    <col min="6659" max="6659" width="16.140625" style="35" customWidth="1"/>
    <col min="6660" max="6660" width="28" style="35" customWidth="1"/>
    <col min="6661" max="6661" width="33" style="35" customWidth="1"/>
    <col min="6662" max="6662" width="11" style="35" customWidth="1"/>
    <col min="6663" max="6663" width="11.140625" style="35" customWidth="1"/>
    <col min="6664" max="6665" width="13.42578125" style="35" customWidth="1"/>
    <col min="6666" max="6666" width="14" style="35" customWidth="1"/>
    <col min="6667" max="6909" width="9.140625" style="35"/>
    <col min="6910" max="6910" width="30.5703125" style="35" customWidth="1"/>
    <col min="6911" max="6911" width="11.85546875" style="35" customWidth="1"/>
    <col min="6912" max="6912" width="11.28515625" style="35" customWidth="1"/>
    <col min="6913" max="6913" width="10.42578125" style="35" customWidth="1"/>
    <col min="6914" max="6914" width="12.42578125" style="35" customWidth="1"/>
    <col min="6915" max="6915" width="16.140625" style="35" customWidth="1"/>
    <col min="6916" max="6916" width="28" style="35" customWidth="1"/>
    <col min="6917" max="6917" width="33" style="35" customWidth="1"/>
    <col min="6918" max="6918" width="11" style="35" customWidth="1"/>
    <col min="6919" max="6919" width="11.140625" style="35" customWidth="1"/>
    <col min="6920" max="6921" width="13.42578125" style="35" customWidth="1"/>
    <col min="6922" max="6922" width="14" style="35" customWidth="1"/>
    <col min="6923" max="7165" width="9.140625" style="35"/>
    <col min="7166" max="7166" width="30.5703125" style="35" customWidth="1"/>
    <col min="7167" max="7167" width="11.85546875" style="35" customWidth="1"/>
    <col min="7168" max="7168" width="11.28515625" style="35" customWidth="1"/>
    <col min="7169" max="7169" width="10.42578125" style="35" customWidth="1"/>
    <col min="7170" max="7170" width="12.42578125" style="35" customWidth="1"/>
    <col min="7171" max="7171" width="16.140625" style="35" customWidth="1"/>
    <col min="7172" max="7172" width="28" style="35" customWidth="1"/>
    <col min="7173" max="7173" width="33" style="35" customWidth="1"/>
    <col min="7174" max="7174" width="11" style="35" customWidth="1"/>
    <col min="7175" max="7175" width="11.140625" style="35" customWidth="1"/>
    <col min="7176" max="7177" width="13.42578125" style="35" customWidth="1"/>
    <col min="7178" max="7178" width="14" style="35" customWidth="1"/>
    <col min="7179" max="7421" width="9.140625" style="35"/>
    <col min="7422" max="7422" width="30.5703125" style="35" customWidth="1"/>
    <col min="7423" max="7423" width="11.85546875" style="35" customWidth="1"/>
    <col min="7424" max="7424" width="11.28515625" style="35" customWidth="1"/>
    <col min="7425" max="7425" width="10.42578125" style="35" customWidth="1"/>
    <col min="7426" max="7426" width="12.42578125" style="35" customWidth="1"/>
    <col min="7427" max="7427" width="16.140625" style="35" customWidth="1"/>
    <col min="7428" max="7428" width="28" style="35" customWidth="1"/>
    <col min="7429" max="7429" width="33" style="35" customWidth="1"/>
    <col min="7430" max="7430" width="11" style="35" customWidth="1"/>
    <col min="7431" max="7431" width="11.140625" style="35" customWidth="1"/>
    <col min="7432" max="7433" width="13.42578125" style="35" customWidth="1"/>
    <col min="7434" max="7434" width="14" style="35" customWidth="1"/>
    <col min="7435" max="7677" width="9.140625" style="35"/>
    <col min="7678" max="7678" width="30.5703125" style="35" customWidth="1"/>
    <col min="7679" max="7679" width="11.85546875" style="35" customWidth="1"/>
    <col min="7680" max="7680" width="11.28515625" style="35" customWidth="1"/>
    <col min="7681" max="7681" width="10.42578125" style="35" customWidth="1"/>
    <col min="7682" max="7682" width="12.42578125" style="35" customWidth="1"/>
    <col min="7683" max="7683" width="16.140625" style="35" customWidth="1"/>
    <col min="7684" max="7684" width="28" style="35" customWidth="1"/>
    <col min="7685" max="7685" width="33" style="35" customWidth="1"/>
    <col min="7686" max="7686" width="11" style="35" customWidth="1"/>
    <col min="7687" max="7687" width="11.140625" style="35" customWidth="1"/>
    <col min="7688" max="7689" width="13.42578125" style="35" customWidth="1"/>
    <col min="7690" max="7690" width="14" style="35" customWidth="1"/>
    <col min="7691" max="7933" width="9.140625" style="35"/>
    <col min="7934" max="7934" width="30.5703125" style="35" customWidth="1"/>
    <col min="7935" max="7935" width="11.85546875" style="35" customWidth="1"/>
    <col min="7936" max="7936" width="11.28515625" style="35" customWidth="1"/>
    <col min="7937" max="7937" width="10.42578125" style="35" customWidth="1"/>
    <col min="7938" max="7938" width="12.42578125" style="35" customWidth="1"/>
    <col min="7939" max="7939" width="16.140625" style="35" customWidth="1"/>
    <col min="7940" max="7940" width="28" style="35" customWidth="1"/>
    <col min="7941" max="7941" width="33" style="35" customWidth="1"/>
    <col min="7942" max="7942" width="11" style="35" customWidth="1"/>
    <col min="7943" max="7943" width="11.140625" style="35" customWidth="1"/>
    <col min="7944" max="7945" width="13.42578125" style="35" customWidth="1"/>
    <col min="7946" max="7946" width="14" style="35" customWidth="1"/>
    <col min="7947" max="8189" width="9.140625" style="35"/>
    <col min="8190" max="8190" width="30.5703125" style="35" customWidth="1"/>
    <col min="8191" max="8191" width="11.85546875" style="35" customWidth="1"/>
    <col min="8192" max="8192" width="11.28515625" style="35" customWidth="1"/>
    <col min="8193" max="8193" width="10.42578125" style="35" customWidth="1"/>
    <col min="8194" max="8194" width="12.42578125" style="35" customWidth="1"/>
    <col min="8195" max="8195" width="16.140625" style="35" customWidth="1"/>
    <col min="8196" max="8196" width="28" style="35" customWidth="1"/>
    <col min="8197" max="8197" width="33" style="35" customWidth="1"/>
    <col min="8198" max="8198" width="11" style="35" customWidth="1"/>
    <col min="8199" max="8199" width="11.140625" style="35" customWidth="1"/>
    <col min="8200" max="8201" width="13.42578125" style="35" customWidth="1"/>
    <col min="8202" max="8202" width="14" style="35" customWidth="1"/>
    <col min="8203" max="8445" width="9.140625" style="35"/>
    <col min="8446" max="8446" width="30.5703125" style="35" customWidth="1"/>
    <col min="8447" max="8447" width="11.85546875" style="35" customWidth="1"/>
    <col min="8448" max="8448" width="11.28515625" style="35" customWidth="1"/>
    <col min="8449" max="8449" width="10.42578125" style="35" customWidth="1"/>
    <col min="8450" max="8450" width="12.42578125" style="35" customWidth="1"/>
    <col min="8451" max="8451" width="16.140625" style="35" customWidth="1"/>
    <col min="8452" max="8452" width="28" style="35" customWidth="1"/>
    <col min="8453" max="8453" width="33" style="35" customWidth="1"/>
    <col min="8454" max="8454" width="11" style="35" customWidth="1"/>
    <col min="8455" max="8455" width="11.140625" style="35" customWidth="1"/>
    <col min="8456" max="8457" width="13.42578125" style="35" customWidth="1"/>
    <col min="8458" max="8458" width="14" style="35" customWidth="1"/>
    <col min="8459" max="8701" width="9.140625" style="35"/>
    <col min="8702" max="8702" width="30.5703125" style="35" customWidth="1"/>
    <col min="8703" max="8703" width="11.85546875" style="35" customWidth="1"/>
    <col min="8704" max="8704" width="11.28515625" style="35" customWidth="1"/>
    <col min="8705" max="8705" width="10.42578125" style="35" customWidth="1"/>
    <col min="8706" max="8706" width="12.42578125" style="35" customWidth="1"/>
    <col min="8707" max="8707" width="16.140625" style="35" customWidth="1"/>
    <col min="8708" max="8708" width="28" style="35" customWidth="1"/>
    <col min="8709" max="8709" width="33" style="35" customWidth="1"/>
    <col min="8710" max="8710" width="11" style="35" customWidth="1"/>
    <col min="8711" max="8711" width="11.140625" style="35" customWidth="1"/>
    <col min="8712" max="8713" width="13.42578125" style="35" customWidth="1"/>
    <col min="8714" max="8714" width="14" style="35" customWidth="1"/>
    <col min="8715" max="8957" width="9.140625" style="35"/>
    <col min="8958" max="8958" width="30.5703125" style="35" customWidth="1"/>
    <col min="8959" max="8959" width="11.85546875" style="35" customWidth="1"/>
    <col min="8960" max="8960" width="11.28515625" style="35" customWidth="1"/>
    <col min="8961" max="8961" width="10.42578125" style="35" customWidth="1"/>
    <col min="8962" max="8962" width="12.42578125" style="35" customWidth="1"/>
    <col min="8963" max="8963" width="16.140625" style="35" customWidth="1"/>
    <col min="8964" max="8964" width="28" style="35" customWidth="1"/>
    <col min="8965" max="8965" width="33" style="35" customWidth="1"/>
    <col min="8966" max="8966" width="11" style="35" customWidth="1"/>
    <col min="8967" max="8967" width="11.140625" style="35" customWidth="1"/>
    <col min="8968" max="8969" width="13.42578125" style="35" customWidth="1"/>
    <col min="8970" max="8970" width="14" style="35" customWidth="1"/>
    <col min="8971" max="9213" width="9.140625" style="35"/>
    <col min="9214" max="9214" width="30.5703125" style="35" customWidth="1"/>
    <col min="9215" max="9215" width="11.85546875" style="35" customWidth="1"/>
    <col min="9216" max="9216" width="11.28515625" style="35" customWidth="1"/>
    <col min="9217" max="9217" width="10.42578125" style="35" customWidth="1"/>
    <col min="9218" max="9218" width="12.42578125" style="35" customWidth="1"/>
    <col min="9219" max="9219" width="16.140625" style="35" customWidth="1"/>
    <col min="9220" max="9220" width="28" style="35" customWidth="1"/>
    <col min="9221" max="9221" width="33" style="35" customWidth="1"/>
    <col min="9222" max="9222" width="11" style="35" customWidth="1"/>
    <col min="9223" max="9223" width="11.140625" style="35" customWidth="1"/>
    <col min="9224" max="9225" width="13.42578125" style="35" customWidth="1"/>
    <col min="9226" max="9226" width="14" style="35" customWidth="1"/>
    <col min="9227" max="9469" width="9.140625" style="35"/>
    <col min="9470" max="9470" width="30.5703125" style="35" customWidth="1"/>
    <col min="9471" max="9471" width="11.85546875" style="35" customWidth="1"/>
    <col min="9472" max="9472" width="11.28515625" style="35" customWidth="1"/>
    <col min="9473" max="9473" width="10.42578125" style="35" customWidth="1"/>
    <col min="9474" max="9474" width="12.42578125" style="35" customWidth="1"/>
    <col min="9475" max="9475" width="16.140625" style="35" customWidth="1"/>
    <col min="9476" max="9476" width="28" style="35" customWidth="1"/>
    <col min="9477" max="9477" width="33" style="35" customWidth="1"/>
    <col min="9478" max="9478" width="11" style="35" customWidth="1"/>
    <col min="9479" max="9479" width="11.140625" style="35" customWidth="1"/>
    <col min="9480" max="9481" width="13.42578125" style="35" customWidth="1"/>
    <col min="9482" max="9482" width="14" style="35" customWidth="1"/>
    <col min="9483" max="9725" width="9.140625" style="35"/>
    <col min="9726" max="9726" width="30.5703125" style="35" customWidth="1"/>
    <col min="9727" max="9727" width="11.85546875" style="35" customWidth="1"/>
    <col min="9728" max="9728" width="11.28515625" style="35" customWidth="1"/>
    <col min="9729" max="9729" width="10.42578125" style="35" customWidth="1"/>
    <col min="9730" max="9730" width="12.42578125" style="35" customWidth="1"/>
    <col min="9731" max="9731" width="16.140625" style="35" customWidth="1"/>
    <col min="9732" max="9732" width="28" style="35" customWidth="1"/>
    <col min="9733" max="9733" width="33" style="35" customWidth="1"/>
    <col min="9734" max="9734" width="11" style="35" customWidth="1"/>
    <col min="9735" max="9735" width="11.140625" style="35" customWidth="1"/>
    <col min="9736" max="9737" width="13.42578125" style="35" customWidth="1"/>
    <col min="9738" max="9738" width="14" style="35" customWidth="1"/>
    <col min="9739" max="9981" width="9.140625" style="35"/>
    <col min="9982" max="9982" width="30.5703125" style="35" customWidth="1"/>
    <col min="9983" max="9983" width="11.85546875" style="35" customWidth="1"/>
    <col min="9984" max="9984" width="11.28515625" style="35" customWidth="1"/>
    <col min="9985" max="9985" width="10.42578125" style="35" customWidth="1"/>
    <col min="9986" max="9986" width="12.42578125" style="35" customWidth="1"/>
    <col min="9987" max="9987" width="16.140625" style="35" customWidth="1"/>
    <col min="9988" max="9988" width="28" style="35" customWidth="1"/>
    <col min="9989" max="9989" width="33" style="35" customWidth="1"/>
    <col min="9990" max="9990" width="11" style="35" customWidth="1"/>
    <col min="9991" max="9991" width="11.140625" style="35" customWidth="1"/>
    <col min="9992" max="9993" width="13.42578125" style="35" customWidth="1"/>
    <col min="9994" max="9994" width="14" style="35" customWidth="1"/>
    <col min="9995" max="10237" width="9.140625" style="35"/>
    <col min="10238" max="10238" width="30.5703125" style="35" customWidth="1"/>
    <col min="10239" max="10239" width="11.85546875" style="35" customWidth="1"/>
    <col min="10240" max="10240" width="11.28515625" style="35" customWidth="1"/>
    <col min="10241" max="10241" width="10.42578125" style="35" customWidth="1"/>
    <col min="10242" max="10242" width="12.42578125" style="35" customWidth="1"/>
    <col min="10243" max="10243" width="16.140625" style="35" customWidth="1"/>
    <col min="10244" max="10244" width="28" style="35" customWidth="1"/>
    <col min="10245" max="10245" width="33" style="35" customWidth="1"/>
    <col min="10246" max="10246" width="11" style="35" customWidth="1"/>
    <col min="10247" max="10247" width="11.140625" style="35" customWidth="1"/>
    <col min="10248" max="10249" width="13.42578125" style="35" customWidth="1"/>
    <col min="10250" max="10250" width="14" style="35" customWidth="1"/>
    <col min="10251" max="10493" width="9.140625" style="35"/>
    <col min="10494" max="10494" width="30.5703125" style="35" customWidth="1"/>
    <col min="10495" max="10495" width="11.85546875" style="35" customWidth="1"/>
    <col min="10496" max="10496" width="11.28515625" style="35" customWidth="1"/>
    <col min="10497" max="10497" width="10.42578125" style="35" customWidth="1"/>
    <col min="10498" max="10498" width="12.42578125" style="35" customWidth="1"/>
    <col min="10499" max="10499" width="16.140625" style="35" customWidth="1"/>
    <col min="10500" max="10500" width="28" style="35" customWidth="1"/>
    <col min="10501" max="10501" width="33" style="35" customWidth="1"/>
    <col min="10502" max="10502" width="11" style="35" customWidth="1"/>
    <col min="10503" max="10503" width="11.140625" style="35" customWidth="1"/>
    <col min="10504" max="10505" width="13.42578125" style="35" customWidth="1"/>
    <col min="10506" max="10506" width="14" style="35" customWidth="1"/>
    <col min="10507" max="10749" width="9.140625" style="35"/>
    <col min="10750" max="10750" width="30.5703125" style="35" customWidth="1"/>
    <col min="10751" max="10751" width="11.85546875" style="35" customWidth="1"/>
    <col min="10752" max="10752" width="11.28515625" style="35" customWidth="1"/>
    <col min="10753" max="10753" width="10.42578125" style="35" customWidth="1"/>
    <col min="10754" max="10754" width="12.42578125" style="35" customWidth="1"/>
    <col min="10755" max="10755" width="16.140625" style="35" customWidth="1"/>
    <col min="10756" max="10756" width="28" style="35" customWidth="1"/>
    <col min="10757" max="10757" width="33" style="35" customWidth="1"/>
    <col min="10758" max="10758" width="11" style="35" customWidth="1"/>
    <col min="10759" max="10759" width="11.140625" style="35" customWidth="1"/>
    <col min="10760" max="10761" width="13.42578125" style="35" customWidth="1"/>
    <col min="10762" max="10762" width="14" style="35" customWidth="1"/>
    <col min="10763" max="11005" width="9.140625" style="35"/>
    <col min="11006" max="11006" width="30.5703125" style="35" customWidth="1"/>
    <col min="11007" max="11007" width="11.85546875" style="35" customWidth="1"/>
    <col min="11008" max="11008" width="11.28515625" style="35" customWidth="1"/>
    <col min="11009" max="11009" width="10.42578125" style="35" customWidth="1"/>
    <col min="11010" max="11010" width="12.42578125" style="35" customWidth="1"/>
    <col min="11011" max="11011" width="16.140625" style="35" customWidth="1"/>
    <col min="11012" max="11012" width="28" style="35" customWidth="1"/>
    <col min="11013" max="11013" width="33" style="35" customWidth="1"/>
    <col min="11014" max="11014" width="11" style="35" customWidth="1"/>
    <col min="11015" max="11015" width="11.140625" style="35" customWidth="1"/>
    <col min="11016" max="11017" width="13.42578125" style="35" customWidth="1"/>
    <col min="11018" max="11018" width="14" style="35" customWidth="1"/>
    <col min="11019" max="11261" width="9.140625" style="35"/>
    <col min="11262" max="11262" width="30.5703125" style="35" customWidth="1"/>
    <col min="11263" max="11263" width="11.85546875" style="35" customWidth="1"/>
    <col min="11264" max="11264" width="11.28515625" style="35" customWidth="1"/>
    <col min="11265" max="11265" width="10.42578125" style="35" customWidth="1"/>
    <col min="11266" max="11266" width="12.42578125" style="35" customWidth="1"/>
    <col min="11267" max="11267" width="16.140625" style="35" customWidth="1"/>
    <col min="11268" max="11268" width="28" style="35" customWidth="1"/>
    <col min="11269" max="11269" width="33" style="35" customWidth="1"/>
    <col min="11270" max="11270" width="11" style="35" customWidth="1"/>
    <col min="11271" max="11271" width="11.140625" style="35" customWidth="1"/>
    <col min="11272" max="11273" width="13.42578125" style="35" customWidth="1"/>
    <col min="11274" max="11274" width="14" style="35" customWidth="1"/>
    <col min="11275" max="11517" width="9.140625" style="35"/>
    <col min="11518" max="11518" width="30.5703125" style="35" customWidth="1"/>
    <col min="11519" max="11519" width="11.85546875" style="35" customWidth="1"/>
    <col min="11520" max="11520" width="11.28515625" style="35" customWidth="1"/>
    <col min="11521" max="11521" width="10.42578125" style="35" customWidth="1"/>
    <col min="11522" max="11522" width="12.42578125" style="35" customWidth="1"/>
    <col min="11523" max="11523" width="16.140625" style="35" customWidth="1"/>
    <col min="11524" max="11524" width="28" style="35" customWidth="1"/>
    <col min="11525" max="11525" width="33" style="35" customWidth="1"/>
    <col min="11526" max="11526" width="11" style="35" customWidth="1"/>
    <col min="11527" max="11527" width="11.140625" style="35" customWidth="1"/>
    <col min="11528" max="11529" width="13.42578125" style="35" customWidth="1"/>
    <col min="11530" max="11530" width="14" style="35" customWidth="1"/>
    <col min="11531" max="11773" width="9.140625" style="35"/>
    <col min="11774" max="11774" width="30.5703125" style="35" customWidth="1"/>
    <col min="11775" max="11775" width="11.85546875" style="35" customWidth="1"/>
    <col min="11776" max="11776" width="11.28515625" style="35" customWidth="1"/>
    <col min="11777" max="11777" width="10.42578125" style="35" customWidth="1"/>
    <col min="11778" max="11778" width="12.42578125" style="35" customWidth="1"/>
    <col min="11779" max="11779" width="16.140625" style="35" customWidth="1"/>
    <col min="11780" max="11780" width="28" style="35" customWidth="1"/>
    <col min="11781" max="11781" width="33" style="35" customWidth="1"/>
    <col min="11782" max="11782" width="11" style="35" customWidth="1"/>
    <col min="11783" max="11783" width="11.140625" style="35" customWidth="1"/>
    <col min="11784" max="11785" width="13.42578125" style="35" customWidth="1"/>
    <col min="11786" max="11786" width="14" style="35" customWidth="1"/>
    <col min="11787" max="12029" width="9.140625" style="35"/>
    <col min="12030" max="12030" width="30.5703125" style="35" customWidth="1"/>
    <col min="12031" max="12031" width="11.85546875" style="35" customWidth="1"/>
    <col min="12032" max="12032" width="11.28515625" style="35" customWidth="1"/>
    <col min="12033" max="12033" width="10.42578125" style="35" customWidth="1"/>
    <col min="12034" max="12034" width="12.42578125" style="35" customWidth="1"/>
    <col min="12035" max="12035" width="16.140625" style="35" customWidth="1"/>
    <col min="12036" max="12036" width="28" style="35" customWidth="1"/>
    <col min="12037" max="12037" width="33" style="35" customWidth="1"/>
    <col min="12038" max="12038" width="11" style="35" customWidth="1"/>
    <col min="12039" max="12039" width="11.140625" style="35" customWidth="1"/>
    <col min="12040" max="12041" width="13.42578125" style="35" customWidth="1"/>
    <col min="12042" max="12042" width="14" style="35" customWidth="1"/>
    <col min="12043" max="12285" width="9.140625" style="35"/>
    <col min="12286" max="12286" width="30.5703125" style="35" customWidth="1"/>
    <col min="12287" max="12287" width="11.85546875" style="35" customWidth="1"/>
    <col min="12288" max="12288" width="11.28515625" style="35" customWidth="1"/>
    <col min="12289" max="12289" width="10.42578125" style="35" customWidth="1"/>
    <col min="12290" max="12290" width="12.42578125" style="35" customWidth="1"/>
    <col min="12291" max="12291" width="16.140625" style="35" customWidth="1"/>
    <col min="12292" max="12292" width="28" style="35" customWidth="1"/>
    <col min="12293" max="12293" width="33" style="35" customWidth="1"/>
    <col min="12294" max="12294" width="11" style="35" customWidth="1"/>
    <col min="12295" max="12295" width="11.140625" style="35" customWidth="1"/>
    <col min="12296" max="12297" width="13.42578125" style="35" customWidth="1"/>
    <col min="12298" max="12298" width="14" style="35" customWidth="1"/>
    <col min="12299" max="12541" width="9.140625" style="35"/>
    <col min="12542" max="12542" width="30.5703125" style="35" customWidth="1"/>
    <col min="12543" max="12543" width="11.85546875" style="35" customWidth="1"/>
    <col min="12544" max="12544" width="11.28515625" style="35" customWidth="1"/>
    <col min="12545" max="12545" width="10.42578125" style="35" customWidth="1"/>
    <col min="12546" max="12546" width="12.42578125" style="35" customWidth="1"/>
    <col min="12547" max="12547" width="16.140625" style="35" customWidth="1"/>
    <col min="12548" max="12548" width="28" style="35" customWidth="1"/>
    <col min="12549" max="12549" width="33" style="35" customWidth="1"/>
    <col min="12550" max="12550" width="11" style="35" customWidth="1"/>
    <col min="12551" max="12551" width="11.140625" style="35" customWidth="1"/>
    <col min="12552" max="12553" width="13.42578125" style="35" customWidth="1"/>
    <col min="12554" max="12554" width="14" style="35" customWidth="1"/>
    <col min="12555" max="12797" width="9.140625" style="35"/>
    <col min="12798" max="12798" width="30.5703125" style="35" customWidth="1"/>
    <col min="12799" max="12799" width="11.85546875" style="35" customWidth="1"/>
    <col min="12800" max="12800" width="11.28515625" style="35" customWidth="1"/>
    <col min="12801" max="12801" width="10.42578125" style="35" customWidth="1"/>
    <col min="12802" max="12802" width="12.42578125" style="35" customWidth="1"/>
    <col min="12803" max="12803" width="16.140625" style="35" customWidth="1"/>
    <col min="12804" max="12804" width="28" style="35" customWidth="1"/>
    <col min="12805" max="12805" width="33" style="35" customWidth="1"/>
    <col min="12806" max="12806" width="11" style="35" customWidth="1"/>
    <col min="12807" max="12807" width="11.140625" style="35" customWidth="1"/>
    <col min="12808" max="12809" width="13.42578125" style="35" customWidth="1"/>
    <col min="12810" max="12810" width="14" style="35" customWidth="1"/>
    <col min="12811" max="13053" width="9.140625" style="35"/>
    <col min="13054" max="13054" width="30.5703125" style="35" customWidth="1"/>
    <col min="13055" max="13055" width="11.85546875" style="35" customWidth="1"/>
    <col min="13056" max="13056" width="11.28515625" style="35" customWidth="1"/>
    <col min="13057" max="13057" width="10.42578125" style="35" customWidth="1"/>
    <col min="13058" max="13058" width="12.42578125" style="35" customWidth="1"/>
    <col min="13059" max="13059" width="16.140625" style="35" customWidth="1"/>
    <col min="13060" max="13060" width="28" style="35" customWidth="1"/>
    <col min="13061" max="13061" width="33" style="35" customWidth="1"/>
    <col min="13062" max="13062" width="11" style="35" customWidth="1"/>
    <col min="13063" max="13063" width="11.140625" style="35" customWidth="1"/>
    <col min="13064" max="13065" width="13.42578125" style="35" customWidth="1"/>
    <col min="13066" max="13066" width="14" style="35" customWidth="1"/>
    <col min="13067" max="13309" width="9.140625" style="35"/>
    <col min="13310" max="13310" width="30.5703125" style="35" customWidth="1"/>
    <col min="13311" max="13311" width="11.85546875" style="35" customWidth="1"/>
    <col min="13312" max="13312" width="11.28515625" style="35" customWidth="1"/>
    <col min="13313" max="13313" width="10.42578125" style="35" customWidth="1"/>
    <col min="13314" max="13314" width="12.42578125" style="35" customWidth="1"/>
    <col min="13315" max="13315" width="16.140625" style="35" customWidth="1"/>
    <col min="13316" max="13316" width="28" style="35" customWidth="1"/>
    <col min="13317" max="13317" width="33" style="35" customWidth="1"/>
    <col min="13318" max="13318" width="11" style="35" customWidth="1"/>
    <col min="13319" max="13319" width="11.140625" style="35" customWidth="1"/>
    <col min="13320" max="13321" width="13.42578125" style="35" customWidth="1"/>
    <col min="13322" max="13322" width="14" style="35" customWidth="1"/>
    <col min="13323" max="13565" width="9.140625" style="35"/>
    <col min="13566" max="13566" width="30.5703125" style="35" customWidth="1"/>
    <col min="13567" max="13567" width="11.85546875" style="35" customWidth="1"/>
    <col min="13568" max="13568" width="11.28515625" style="35" customWidth="1"/>
    <col min="13569" max="13569" width="10.42578125" style="35" customWidth="1"/>
    <col min="13570" max="13570" width="12.42578125" style="35" customWidth="1"/>
    <col min="13571" max="13571" width="16.140625" style="35" customWidth="1"/>
    <col min="13572" max="13572" width="28" style="35" customWidth="1"/>
    <col min="13573" max="13573" width="33" style="35" customWidth="1"/>
    <col min="13574" max="13574" width="11" style="35" customWidth="1"/>
    <col min="13575" max="13575" width="11.140625" style="35" customWidth="1"/>
    <col min="13576" max="13577" width="13.42578125" style="35" customWidth="1"/>
    <col min="13578" max="13578" width="14" style="35" customWidth="1"/>
    <col min="13579" max="13821" width="9.140625" style="35"/>
    <col min="13822" max="13822" width="30.5703125" style="35" customWidth="1"/>
    <col min="13823" max="13823" width="11.85546875" style="35" customWidth="1"/>
    <col min="13824" max="13824" width="11.28515625" style="35" customWidth="1"/>
    <col min="13825" max="13825" width="10.42578125" style="35" customWidth="1"/>
    <col min="13826" max="13826" width="12.42578125" style="35" customWidth="1"/>
    <col min="13827" max="13827" width="16.140625" style="35" customWidth="1"/>
    <col min="13828" max="13828" width="28" style="35" customWidth="1"/>
    <col min="13829" max="13829" width="33" style="35" customWidth="1"/>
    <col min="13830" max="13830" width="11" style="35" customWidth="1"/>
    <col min="13831" max="13831" width="11.140625" style="35" customWidth="1"/>
    <col min="13832" max="13833" width="13.42578125" style="35" customWidth="1"/>
    <col min="13834" max="13834" width="14" style="35" customWidth="1"/>
    <col min="13835" max="14077" width="9.140625" style="35"/>
    <col min="14078" max="14078" width="30.5703125" style="35" customWidth="1"/>
    <col min="14079" max="14079" width="11.85546875" style="35" customWidth="1"/>
    <col min="14080" max="14080" width="11.28515625" style="35" customWidth="1"/>
    <col min="14081" max="14081" width="10.42578125" style="35" customWidth="1"/>
    <col min="14082" max="14082" width="12.42578125" style="35" customWidth="1"/>
    <col min="14083" max="14083" width="16.140625" style="35" customWidth="1"/>
    <col min="14084" max="14084" width="28" style="35" customWidth="1"/>
    <col min="14085" max="14085" width="33" style="35" customWidth="1"/>
    <col min="14086" max="14086" width="11" style="35" customWidth="1"/>
    <col min="14087" max="14087" width="11.140625" style="35" customWidth="1"/>
    <col min="14088" max="14089" width="13.42578125" style="35" customWidth="1"/>
    <col min="14090" max="14090" width="14" style="35" customWidth="1"/>
    <col min="14091" max="14333" width="9.140625" style="35"/>
    <col min="14334" max="14334" width="30.5703125" style="35" customWidth="1"/>
    <col min="14335" max="14335" width="11.85546875" style="35" customWidth="1"/>
    <col min="14336" max="14336" width="11.28515625" style="35" customWidth="1"/>
    <col min="14337" max="14337" width="10.42578125" style="35" customWidth="1"/>
    <col min="14338" max="14338" width="12.42578125" style="35" customWidth="1"/>
    <col min="14339" max="14339" width="16.140625" style="35" customWidth="1"/>
    <col min="14340" max="14340" width="28" style="35" customWidth="1"/>
    <col min="14341" max="14341" width="33" style="35" customWidth="1"/>
    <col min="14342" max="14342" width="11" style="35" customWidth="1"/>
    <col min="14343" max="14343" width="11.140625" style="35" customWidth="1"/>
    <col min="14344" max="14345" width="13.42578125" style="35" customWidth="1"/>
    <col min="14346" max="14346" width="14" style="35" customWidth="1"/>
    <col min="14347" max="14589" width="9.140625" style="35"/>
    <col min="14590" max="14590" width="30.5703125" style="35" customWidth="1"/>
    <col min="14591" max="14591" width="11.85546875" style="35" customWidth="1"/>
    <col min="14592" max="14592" width="11.28515625" style="35" customWidth="1"/>
    <col min="14593" max="14593" width="10.42578125" style="35" customWidth="1"/>
    <col min="14594" max="14594" width="12.42578125" style="35" customWidth="1"/>
    <col min="14595" max="14595" width="16.140625" style="35" customWidth="1"/>
    <col min="14596" max="14596" width="28" style="35" customWidth="1"/>
    <col min="14597" max="14597" width="33" style="35" customWidth="1"/>
    <col min="14598" max="14598" width="11" style="35" customWidth="1"/>
    <col min="14599" max="14599" width="11.140625" style="35" customWidth="1"/>
    <col min="14600" max="14601" width="13.42578125" style="35" customWidth="1"/>
    <col min="14602" max="14602" width="14" style="35" customWidth="1"/>
    <col min="14603" max="14845" width="9.140625" style="35"/>
    <col min="14846" max="14846" width="30.5703125" style="35" customWidth="1"/>
    <col min="14847" max="14847" width="11.85546875" style="35" customWidth="1"/>
    <col min="14848" max="14848" width="11.28515625" style="35" customWidth="1"/>
    <col min="14849" max="14849" width="10.42578125" style="35" customWidth="1"/>
    <col min="14850" max="14850" width="12.42578125" style="35" customWidth="1"/>
    <col min="14851" max="14851" width="16.140625" style="35" customWidth="1"/>
    <col min="14852" max="14852" width="28" style="35" customWidth="1"/>
    <col min="14853" max="14853" width="33" style="35" customWidth="1"/>
    <col min="14854" max="14854" width="11" style="35" customWidth="1"/>
    <col min="14855" max="14855" width="11.140625" style="35" customWidth="1"/>
    <col min="14856" max="14857" width="13.42578125" style="35" customWidth="1"/>
    <col min="14858" max="14858" width="14" style="35" customWidth="1"/>
    <col min="14859" max="15101" width="9.140625" style="35"/>
    <col min="15102" max="15102" width="30.5703125" style="35" customWidth="1"/>
    <col min="15103" max="15103" width="11.85546875" style="35" customWidth="1"/>
    <col min="15104" max="15104" width="11.28515625" style="35" customWidth="1"/>
    <col min="15105" max="15105" width="10.42578125" style="35" customWidth="1"/>
    <col min="15106" max="15106" width="12.42578125" style="35" customWidth="1"/>
    <col min="15107" max="15107" width="16.140625" style="35" customWidth="1"/>
    <col min="15108" max="15108" width="28" style="35" customWidth="1"/>
    <col min="15109" max="15109" width="33" style="35" customWidth="1"/>
    <col min="15110" max="15110" width="11" style="35" customWidth="1"/>
    <col min="15111" max="15111" width="11.140625" style="35" customWidth="1"/>
    <col min="15112" max="15113" width="13.42578125" style="35" customWidth="1"/>
    <col min="15114" max="15114" width="14" style="35" customWidth="1"/>
    <col min="15115" max="15357" width="9.140625" style="35"/>
    <col min="15358" max="15358" width="30.5703125" style="35" customWidth="1"/>
    <col min="15359" max="15359" width="11.85546875" style="35" customWidth="1"/>
    <col min="15360" max="15360" width="11.28515625" style="35" customWidth="1"/>
    <col min="15361" max="15361" width="10.42578125" style="35" customWidth="1"/>
    <col min="15362" max="15362" width="12.42578125" style="35" customWidth="1"/>
    <col min="15363" max="15363" width="16.140625" style="35" customWidth="1"/>
    <col min="15364" max="15364" width="28" style="35" customWidth="1"/>
    <col min="15365" max="15365" width="33" style="35" customWidth="1"/>
    <col min="15366" max="15366" width="11" style="35" customWidth="1"/>
    <col min="15367" max="15367" width="11.140625" style="35" customWidth="1"/>
    <col min="15368" max="15369" width="13.42578125" style="35" customWidth="1"/>
    <col min="15370" max="15370" width="14" style="35" customWidth="1"/>
    <col min="15371" max="15613" width="9.140625" style="35"/>
    <col min="15614" max="15614" width="30.5703125" style="35" customWidth="1"/>
    <col min="15615" max="15615" width="11.85546875" style="35" customWidth="1"/>
    <col min="15616" max="15616" width="11.28515625" style="35" customWidth="1"/>
    <col min="15617" max="15617" width="10.42578125" style="35" customWidth="1"/>
    <col min="15618" max="15618" width="12.42578125" style="35" customWidth="1"/>
    <col min="15619" max="15619" width="16.140625" style="35" customWidth="1"/>
    <col min="15620" max="15620" width="28" style="35" customWidth="1"/>
    <col min="15621" max="15621" width="33" style="35" customWidth="1"/>
    <col min="15622" max="15622" width="11" style="35" customWidth="1"/>
    <col min="15623" max="15623" width="11.140625" style="35" customWidth="1"/>
    <col min="15624" max="15625" width="13.42578125" style="35" customWidth="1"/>
    <col min="15626" max="15626" width="14" style="35" customWidth="1"/>
    <col min="15627" max="15869" width="9.140625" style="35"/>
    <col min="15870" max="15870" width="30.5703125" style="35" customWidth="1"/>
    <col min="15871" max="15871" width="11.85546875" style="35" customWidth="1"/>
    <col min="15872" max="15872" width="11.28515625" style="35" customWidth="1"/>
    <col min="15873" max="15873" width="10.42578125" style="35" customWidth="1"/>
    <col min="15874" max="15874" width="12.42578125" style="35" customWidth="1"/>
    <col min="15875" max="15875" width="16.140625" style="35" customWidth="1"/>
    <col min="15876" max="15876" width="28" style="35" customWidth="1"/>
    <col min="15877" max="15877" width="33" style="35" customWidth="1"/>
    <col min="15878" max="15878" width="11" style="35" customWidth="1"/>
    <col min="15879" max="15879" width="11.140625" style="35" customWidth="1"/>
    <col min="15880" max="15881" width="13.42578125" style="35" customWidth="1"/>
    <col min="15882" max="15882" width="14" style="35" customWidth="1"/>
    <col min="15883" max="16125" width="9.140625" style="35"/>
    <col min="16126" max="16126" width="30.5703125" style="35" customWidth="1"/>
    <col min="16127" max="16127" width="11.85546875" style="35" customWidth="1"/>
    <col min="16128" max="16128" width="11.28515625" style="35" customWidth="1"/>
    <col min="16129" max="16129" width="10.42578125" style="35" customWidth="1"/>
    <col min="16130" max="16130" width="12.42578125" style="35" customWidth="1"/>
    <col min="16131" max="16131" width="16.140625" style="35" customWidth="1"/>
    <col min="16132" max="16132" width="28" style="35" customWidth="1"/>
    <col min="16133" max="16133" width="33" style="35" customWidth="1"/>
    <col min="16134" max="16134" width="11" style="35" customWidth="1"/>
    <col min="16135" max="16135" width="11.140625" style="35" customWidth="1"/>
    <col min="16136" max="16137" width="13.42578125" style="35" customWidth="1"/>
    <col min="16138" max="16138" width="14" style="35" customWidth="1"/>
    <col min="16139" max="16384" width="9.140625" style="35"/>
  </cols>
  <sheetData>
    <row r="1" spans="1:7" s="4" customFormat="1" ht="12.75">
      <c r="A1" s="1"/>
      <c r="B1" s="1"/>
      <c r="C1" s="2"/>
      <c r="D1" s="2"/>
      <c r="E1" s="2"/>
      <c r="F1" s="46"/>
      <c r="G1" s="212" t="s">
        <v>0</v>
      </c>
    </row>
    <row r="2" spans="1:7" s="4" customFormat="1" ht="12.75">
      <c r="A2" s="1"/>
      <c r="B2" s="1"/>
      <c r="C2" s="2"/>
      <c r="D2" s="2"/>
      <c r="E2" s="2"/>
      <c r="F2" s="46"/>
      <c r="G2" s="212" t="s">
        <v>1</v>
      </c>
    </row>
    <row r="3" spans="1:7" s="4" customFormat="1" ht="12.75">
      <c r="A3" s="1"/>
      <c r="B3" s="1"/>
      <c r="C3" s="2"/>
      <c r="D3" s="2"/>
      <c r="E3" s="2"/>
      <c r="F3" s="46"/>
      <c r="G3" s="212" t="s">
        <v>2</v>
      </c>
    </row>
    <row r="4" spans="1:7" s="4" customFormat="1" ht="12.75">
      <c r="A4" s="1"/>
      <c r="B4" s="1"/>
      <c r="C4" s="2"/>
      <c r="D4" s="2"/>
      <c r="E4" s="2"/>
      <c r="F4" s="46"/>
      <c r="G4" s="212" t="s">
        <v>3</v>
      </c>
    </row>
    <row r="5" spans="1:7" s="4" customFormat="1" ht="12.75">
      <c r="A5" s="1"/>
      <c r="B5" s="5"/>
      <c r="C5" s="2"/>
      <c r="D5" s="2"/>
      <c r="E5" s="2"/>
      <c r="F5" s="46"/>
      <c r="G5" s="212" t="s">
        <v>4</v>
      </c>
    </row>
    <row r="6" spans="1:7" s="4" customFormat="1" ht="12.75">
      <c r="A6" s="1"/>
      <c r="B6" s="5"/>
      <c r="C6" s="3"/>
      <c r="D6" s="3"/>
      <c r="E6" s="3"/>
      <c r="F6" s="628" t="s">
        <v>5</v>
      </c>
      <c r="G6" s="628"/>
    </row>
    <row r="7" spans="1:7" s="4" customFormat="1" ht="12.75">
      <c r="A7" s="1"/>
      <c r="B7" s="5"/>
      <c r="C7" s="3"/>
      <c r="D7" s="3"/>
      <c r="E7" s="3"/>
      <c r="F7" s="3"/>
      <c r="G7" s="3"/>
    </row>
    <row r="8" spans="1:7" s="6" customFormat="1" ht="20.25">
      <c r="A8" s="629" t="s">
        <v>6</v>
      </c>
      <c r="B8" s="629"/>
      <c r="C8" s="629"/>
      <c r="D8" s="629"/>
      <c r="E8" s="629"/>
      <c r="F8" s="629"/>
      <c r="G8" s="629"/>
    </row>
    <row r="9" spans="1:7" s="6" customFormat="1" ht="20.25">
      <c r="A9" s="630" t="s">
        <v>7</v>
      </c>
      <c r="B9" s="630"/>
      <c r="C9" s="630"/>
      <c r="D9" s="630"/>
      <c r="E9" s="630"/>
      <c r="F9" s="630"/>
      <c r="G9" s="630"/>
    </row>
    <row r="10" spans="1:7" s="8" customFormat="1" ht="20.25">
      <c r="A10" s="146"/>
      <c r="B10" s="146"/>
      <c r="C10" s="146"/>
      <c r="D10" s="146"/>
      <c r="E10" s="146"/>
      <c r="F10" s="146"/>
      <c r="G10" s="146"/>
    </row>
    <row r="11" spans="1:7" s="10" customFormat="1" ht="19.5" customHeight="1">
      <c r="A11" s="631" t="s">
        <v>159</v>
      </c>
      <c r="B11" s="631"/>
      <c r="C11" s="631"/>
      <c r="D11" s="631"/>
      <c r="E11" s="147"/>
      <c r="F11" s="147"/>
      <c r="G11" s="147"/>
    </row>
    <row r="12" spans="1:7" s="10" customFormat="1" ht="27" customHeight="1">
      <c r="A12" s="631" t="s">
        <v>8</v>
      </c>
      <c r="B12" s="631"/>
      <c r="C12" s="631"/>
      <c r="D12" s="631"/>
      <c r="E12" s="631"/>
      <c r="F12" s="631"/>
      <c r="G12" s="631"/>
    </row>
    <row r="13" spans="1:7" s="10" customFormat="1" ht="27" customHeight="1">
      <c r="A13" s="642" t="s">
        <v>9</v>
      </c>
      <c r="B13" s="642"/>
      <c r="C13" s="642"/>
      <c r="D13" s="642"/>
      <c r="E13" s="642"/>
      <c r="F13" s="642"/>
      <c r="G13" s="642"/>
    </row>
    <row r="14" spans="1:7" s="10" customFormat="1" ht="19.5" customHeight="1">
      <c r="A14" s="148" t="s">
        <v>160</v>
      </c>
      <c r="B14" s="149"/>
      <c r="C14" s="149"/>
      <c r="D14" s="149"/>
      <c r="E14" s="149"/>
      <c r="F14" s="149"/>
      <c r="G14" s="149"/>
    </row>
    <row r="15" spans="1:7" s="10" customFormat="1" ht="41.25" customHeight="1">
      <c r="A15" s="633" t="s">
        <v>161</v>
      </c>
      <c r="B15" s="633"/>
      <c r="C15" s="633"/>
      <c r="D15" s="633"/>
      <c r="E15" s="633"/>
      <c r="F15" s="633"/>
      <c r="G15" s="633"/>
    </row>
    <row r="16" spans="1:7" s="10" customFormat="1" ht="24.75" customHeight="1">
      <c r="A16" s="646" t="s">
        <v>258</v>
      </c>
      <c r="B16" s="646"/>
      <c r="C16" s="646"/>
      <c r="D16" s="646"/>
      <c r="E16" s="646"/>
      <c r="F16" s="646"/>
      <c r="G16" s="646"/>
    </row>
    <row r="17" spans="1:253" s="10" customFormat="1" ht="29.25" customHeight="1">
      <c r="A17" s="647" t="s">
        <v>10</v>
      </c>
      <c r="B17" s="647"/>
      <c r="C17" s="647"/>
      <c r="D17" s="647"/>
      <c r="E17" s="647"/>
      <c r="F17" s="647"/>
      <c r="G17" s="647"/>
    </row>
    <row r="18" spans="1:253" s="10" customFormat="1" ht="25.5" customHeight="1">
      <c r="A18" s="633" t="s">
        <v>163</v>
      </c>
      <c r="B18" s="633"/>
      <c r="C18" s="633"/>
      <c r="D18" s="633"/>
      <c r="E18" s="633"/>
      <c r="F18" s="633"/>
      <c r="G18" s="633"/>
    </row>
    <row r="19" spans="1:253" s="10" customFormat="1" ht="47.25" customHeight="1">
      <c r="A19" s="644" t="s">
        <v>254</v>
      </c>
      <c r="B19" s="644"/>
      <c r="C19" s="644"/>
      <c r="D19" s="644"/>
      <c r="E19" s="644"/>
      <c r="F19" s="644"/>
      <c r="G19" s="644"/>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59"/>
      <c r="CQ19" s="659"/>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59"/>
      <c r="ER19" s="659"/>
      <c r="ES19" s="659"/>
      <c r="ET19" s="659"/>
      <c r="EU19" s="659"/>
      <c r="EV19" s="659"/>
      <c r="EW19" s="659"/>
      <c r="EX19" s="659"/>
      <c r="EY19" s="659"/>
      <c r="EZ19" s="659"/>
      <c r="FA19" s="659"/>
      <c r="FB19" s="659"/>
      <c r="FC19" s="659"/>
      <c r="FD19" s="659"/>
      <c r="FE19" s="659"/>
      <c r="FF19" s="659"/>
      <c r="FG19" s="659"/>
      <c r="FH19" s="659"/>
      <c r="FI19" s="659"/>
      <c r="FJ19" s="659"/>
      <c r="FK19" s="659"/>
      <c r="FL19" s="659"/>
      <c r="FM19" s="659"/>
      <c r="FN19" s="659"/>
      <c r="FO19" s="659"/>
      <c r="FP19" s="659"/>
      <c r="FQ19" s="659"/>
      <c r="FR19" s="659"/>
      <c r="FS19" s="659"/>
      <c r="FT19" s="659"/>
      <c r="FU19" s="659"/>
      <c r="FV19" s="659"/>
      <c r="FW19" s="659"/>
      <c r="FX19" s="659"/>
      <c r="FY19" s="659"/>
      <c r="FZ19" s="659"/>
      <c r="GA19" s="659"/>
      <c r="GB19" s="659"/>
      <c r="GC19" s="659"/>
      <c r="GD19" s="659"/>
      <c r="GE19" s="659"/>
      <c r="GF19" s="659"/>
      <c r="GG19" s="659"/>
      <c r="GH19" s="659"/>
      <c r="GI19" s="659"/>
      <c r="GJ19" s="659"/>
      <c r="GK19" s="659"/>
      <c r="GL19" s="659"/>
      <c r="GM19" s="659"/>
      <c r="GN19" s="659"/>
      <c r="GO19" s="659"/>
      <c r="GP19" s="659"/>
      <c r="GQ19" s="659"/>
      <c r="GR19" s="659"/>
      <c r="GS19" s="659"/>
      <c r="GT19" s="659"/>
      <c r="GU19" s="659"/>
      <c r="GV19" s="659"/>
      <c r="GW19" s="659"/>
      <c r="GX19" s="659"/>
      <c r="GY19" s="659"/>
      <c r="GZ19" s="659"/>
      <c r="HA19" s="659"/>
      <c r="HB19" s="659"/>
      <c r="HC19" s="659"/>
      <c r="HD19" s="659"/>
      <c r="HE19" s="659"/>
      <c r="HF19" s="659"/>
      <c r="HG19" s="659"/>
      <c r="HH19" s="659"/>
      <c r="HI19" s="659"/>
      <c r="HJ19" s="659"/>
      <c r="HK19" s="659"/>
      <c r="HL19" s="659"/>
      <c r="HM19" s="659"/>
      <c r="HN19" s="659"/>
      <c r="HO19" s="659"/>
      <c r="HP19" s="659"/>
      <c r="HQ19" s="659"/>
      <c r="HR19" s="659"/>
      <c r="HS19" s="659"/>
      <c r="HT19" s="659"/>
      <c r="HU19" s="659"/>
      <c r="HV19" s="659"/>
      <c r="HW19" s="659"/>
      <c r="HX19" s="659"/>
      <c r="HY19" s="659"/>
      <c r="HZ19" s="659"/>
      <c r="IA19" s="659"/>
      <c r="IB19" s="659"/>
      <c r="IC19" s="659"/>
      <c r="ID19" s="659"/>
      <c r="IE19" s="659"/>
      <c r="IF19" s="659"/>
      <c r="IG19" s="659"/>
      <c r="IH19" s="659"/>
      <c r="II19" s="659"/>
      <c r="IJ19" s="659"/>
      <c r="IK19" s="659"/>
      <c r="IL19" s="659"/>
      <c r="IM19" s="659"/>
      <c r="IN19" s="659"/>
      <c r="IO19" s="659"/>
      <c r="IP19" s="659"/>
      <c r="IQ19" s="659"/>
      <c r="IR19" s="659"/>
      <c r="IS19" s="659"/>
    </row>
    <row r="20" spans="1:253" customFormat="1" ht="24" customHeight="1">
      <c r="A20" s="550" t="s">
        <v>245</v>
      </c>
      <c r="B20" s="274"/>
      <c r="C20" s="274"/>
      <c r="D20" s="274"/>
      <c r="E20" s="274"/>
      <c r="F20" s="274"/>
      <c r="G20" s="275"/>
      <c r="H20" s="275"/>
      <c r="I20" s="275"/>
    </row>
    <row r="21" spans="1:253" s="10" customFormat="1" ht="20.25" customHeight="1">
      <c r="A21" s="150" t="s">
        <v>165</v>
      </c>
      <c r="B21" s="151"/>
      <c r="C21" s="151"/>
      <c r="D21" s="151"/>
      <c r="E21" s="151"/>
      <c r="F21" s="151"/>
      <c r="G21" s="151"/>
    </row>
    <row r="22" spans="1:253" s="10" customFormat="1" ht="80.25" customHeight="1">
      <c r="A22" s="631" t="s">
        <v>255</v>
      </c>
      <c r="B22" s="635"/>
      <c r="C22" s="635"/>
      <c r="D22" s="635"/>
      <c r="E22" s="635"/>
      <c r="F22" s="635"/>
      <c r="G22" s="635"/>
    </row>
    <row r="23" spans="1:253" s="10" customFormat="1" ht="63" customHeight="1">
      <c r="A23" s="631" t="s">
        <v>256</v>
      </c>
      <c r="B23" s="635"/>
      <c r="C23" s="635"/>
      <c r="D23" s="635"/>
      <c r="E23" s="635"/>
      <c r="F23" s="635"/>
      <c r="G23" s="635"/>
    </row>
    <row r="24" spans="1:253" s="15" customFormat="1" ht="110.25" customHeight="1">
      <c r="A24" s="217" t="s">
        <v>11</v>
      </c>
      <c r="B24" s="215" t="s">
        <v>12</v>
      </c>
      <c r="C24" s="213" t="s">
        <v>13</v>
      </c>
      <c r="D24" s="213" t="s">
        <v>14</v>
      </c>
      <c r="E24" s="215" t="s">
        <v>15</v>
      </c>
      <c r="F24" s="215" t="s">
        <v>16</v>
      </c>
      <c r="G24" s="215" t="s">
        <v>17</v>
      </c>
    </row>
    <row r="25" spans="1:253" s="15" customFormat="1" ht="20.25">
      <c r="A25" s="217">
        <v>1</v>
      </c>
      <c r="B25" s="217">
        <v>2</v>
      </c>
      <c r="C25" s="217">
        <v>3</v>
      </c>
      <c r="D25" s="217">
        <v>4</v>
      </c>
      <c r="E25" s="156">
        <v>5</v>
      </c>
      <c r="F25" s="217">
        <v>6</v>
      </c>
      <c r="G25" s="156">
        <v>7</v>
      </c>
    </row>
    <row r="26" spans="1:253" s="15" customFormat="1" ht="66" customHeight="1">
      <c r="A26" s="157" t="s">
        <v>18</v>
      </c>
      <c r="B26" s="158" t="s">
        <v>19</v>
      </c>
      <c r="C26" s="159">
        <f>C57+C43</f>
        <v>119586</v>
      </c>
      <c r="D26" s="159">
        <f>D57+D43</f>
        <v>119586</v>
      </c>
      <c r="E26" s="270">
        <f>D26-C26</f>
        <v>0</v>
      </c>
      <c r="F26" s="270">
        <f>D26/C26*100</f>
        <v>100</v>
      </c>
      <c r="G26" s="417" t="s">
        <v>120</v>
      </c>
      <c r="H26" s="18"/>
      <c r="I26" s="18"/>
    </row>
    <row r="27" spans="1:253" s="19" customFormat="1" ht="58.5" customHeight="1">
      <c r="A27" s="160" t="s">
        <v>20</v>
      </c>
      <c r="B27" s="181"/>
      <c r="C27" s="181"/>
      <c r="D27" s="181"/>
      <c r="E27" s="181"/>
      <c r="F27" s="181"/>
      <c r="G27" s="181"/>
    </row>
    <row r="28" spans="1:253" s="11" customFormat="1" ht="204" customHeight="1">
      <c r="A28" s="171" t="s">
        <v>33</v>
      </c>
      <c r="B28" s="172" t="s">
        <v>34</v>
      </c>
      <c r="C28" s="263">
        <v>22</v>
      </c>
      <c r="D28" s="261">
        <v>28</v>
      </c>
      <c r="E28" s="261">
        <f>D28-C28</f>
        <v>6</v>
      </c>
      <c r="F28" s="551">
        <f>D28/C28*100</f>
        <v>127.27272727272727</v>
      </c>
      <c r="G28" s="532" t="s">
        <v>268</v>
      </c>
    </row>
    <row r="29" spans="1:253" s="20" customFormat="1" ht="107.25" customHeight="1">
      <c r="A29" s="171" t="s">
        <v>35</v>
      </c>
      <c r="B29" s="172" t="s">
        <v>34</v>
      </c>
      <c r="C29" s="263">
        <v>1440</v>
      </c>
      <c r="D29" s="263">
        <v>1440</v>
      </c>
      <c r="E29" s="261">
        <f t="shared" ref="E29:E30" si="0">D29-C29</f>
        <v>0</v>
      </c>
      <c r="F29" s="262">
        <f t="shared" ref="F29:F30" si="1">D29/C29*100</f>
        <v>100</v>
      </c>
      <c r="G29" s="236" t="s">
        <v>120</v>
      </c>
      <c r="H29" s="22"/>
      <c r="I29" s="22"/>
    </row>
    <row r="30" spans="1:253" s="20" customFormat="1" ht="88.5" customHeight="1">
      <c r="A30" s="171" t="s">
        <v>36</v>
      </c>
      <c r="B30" s="172" t="s">
        <v>34</v>
      </c>
      <c r="C30" s="231">
        <v>4</v>
      </c>
      <c r="D30" s="263">
        <v>4</v>
      </c>
      <c r="E30" s="261">
        <f t="shared" si="0"/>
        <v>0</v>
      </c>
      <c r="F30" s="262">
        <f t="shared" si="1"/>
        <v>100</v>
      </c>
      <c r="G30" s="236" t="s">
        <v>120</v>
      </c>
      <c r="H30" s="22"/>
      <c r="I30" s="22"/>
    </row>
    <row r="31" spans="1:253" s="20" customFormat="1" ht="20.25">
      <c r="A31" s="631" t="s">
        <v>487</v>
      </c>
      <c r="B31" s="635"/>
      <c r="C31" s="635"/>
      <c r="D31" s="635"/>
      <c r="E31" s="635"/>
      <c r="F31" s="635"/>
      <c r="G31" s="635"/>
      <c r="H31" s="22"/>
      <c r="I31" s="22"/>
    </row>
    <row r="32" spans="1:253" s="23" customFormat="1" ht="25.5" customHeight="1">
      <c r="A32" s="148" t="s">
        <v>72</v>
      </c>
      <c r="B32" s="151"/>
      <c r="C32" s="151"/>
      <c r="D32" s="151"/>
      <c r="E32" s="151"/>
      <c r="F32" s="151"/>
      <c r="G32" s="151"/>
    </row>
    <row r="33" spans="1:7" s="10" customFormat="1" ht="42" customHeight="1">
      <c r="A33" s="644" t="s">
        <v>232</v>
      </c>
      <c r="B33" s="644"/>
      <c r="C33" s="644"/>
      <c r="D33" s="644"/>
      <c r="E33" s="644"/>
      <c r="F33" s="644"/>
      <c r="G33" s="644"/>
    </row>
    <row r="34" spans="1:7" s="23" customFormat="1" ht="21" customHeight="1">
      <c r="A34" s="150" t="s">
        <v>165</v>
      </c>
      <c r="B34" s="151"/>
      <c r="C34" s="151"/>
      <c r="D34" s="151"/>
      <c r="E34" s="151"/>
      <c r="F34" s="151"/>
      <c r="G34" s="151"/>
    </row>
    <row r="35" spans="1:7" s="421" customFormat="1" ht="64.5" customHeight="1">
      <c r="A35" s="645" t="s">
        <v>257</v>
      </c>
      <c r="B35" s="645"/>
      <c r="C35" s="645"/>
      <c r="D35" s="645"/>
      <c r="E35" s="645"/>
      <c r="F35" s="645"/>
      <c r="G35" s="645"/>
    </row>
    <row r="36" spans="1:7" s="10" customFormat="1" ht="105" hidden="1" customHeight="1">
      <c r="A36" s="402" t="s">
        <v>24</v>
      </c>
      <c r="B36" s="402" t="s">
        <v>12</v>
      </c>
      <c r="C36" s="402" t="s">
        <v>13</v>
      </c>
      <c r="D36" s="402" t="s">
        <v>14</v>
      </c>
      <c r="E36" s="402" t="s">
        <v>15</v>
      </c>
      <c r="F36" s="402" t="s">
        <v>16</v>
      </c>
      <c r="G36" s="402" t="s">
        <v>17</v>
      </c>
    </row>
    <row r="37" spans="1:7" s="15" customFormat="1" ht="22.5" hidden="1" customHeight="1">
      <c r="A37" s="217">
        <v>1</v>
      </c>
      <c r="B37" s="217">
        <v>2</v>
      </c>
      <c r="C37" s="217">
        <v>3</v>
      </c>
      <c r="D37" s="217">
        <v>4</v>
      </c>
      <c r="E37" s="217">
        <v>5</v>
      </c>
      <c r="F37" s="217">
        <v>6</v>
      </c>
      <c r="G37" s="217">
        <v>7</v>
      </c>
    </row>
    <row r="38" spans="1:7" s="15" customFormat="1" ht="33.75" hidden="1" customHeight="1">
      <c r="A38" s="217"/>
      <c r="B38" s="217"/>
      <c r="C38" s="217"/>
      <c r="D38" s="217"/>
      <c r="E38" s="217"/>
      <c r="F38" s="217"/>
      <c r="G38" s="217"/>
    </row>
    <row r="39" spans="1:7" s="19" customFormat="1" ht="33.75" customHeight="1">
      <c r="A39" s="656"/>
      <c r="B39" s="657"/>
      <c r="C39" s="657"/>
      <c r="D39" s="657"/>
      <c r="E39" s="657"/>
      <c r="F39" s="657"/>
      <c r="G39" s="658"/>
    </row>
    <row r="40" spans="1:7" s="19" customFormat="1" ht="108.75" customHeight="1">
      <c r="A40" s="168" t="s">
        <v>27</v>
      </c>
      <c r="B40" s="215" t="s">
        <v>12</v>
      </c>
      <c r="C40" s="215" t="s">
        <v>13</v>
      </c>
      <c r="D40" s="215" t="s">
        <v>14</v>
      </c>
      <c r="E40" s="215" t="s">
        <v>15</v>
      </c>
      <c r="F40" s="215" t="s">
        <v>16</v>
      </c>
      <c r="G40" s="215" t="s">
        <v>17</v>
      </c>
    </row>
    <row r="41" spans="1:7" s="19" customFormat="1" ht="20.25">
      <c r="A41" s="217">
        <v>1</v>
      </c>
      <c r="B41" s="217">
        <v>2</v>
      </c>
      <c r="C41" s="217">
        <v>3</v>
      </c>
      <c r="D41" s="217">
        <v>4</v>
      </c>
      <c r="E41" s="156">
        <v>5</v>
      </c>
      <c r="F41" s="156">
        <v>6</v>
      </c>
      <c r="G41" s="156">
        <v>7</v>
      </c>
    </row>
    <row r="42" spans="1:7" s="15" customFormat="1" ht="63" customHeight="1">
      <c r="A42" s="284" t="s">
        <v>37</v>
      </c>
      <c r="B42" s="172" t="s">
        <v>38</v>
      </c>
      <c r="C42" s="285">
        <v>14380</v>
      </c>
      <c r="D42" s="285">
        <v>14380</v>
      </c>
      <c r="E42" s="287">
        <f>D42-C42</f>
        <v>0</v>
      </c>
      <c r="F42" s="287">
        <f>D42/C42*100</f>
        <v>100</v>
      </c>
      <c r="G42" s="236" t="s">
        <v>120</v>
      </c>
    </row>
    <row r="43" spans="1:7" s="27" customFormat="1" ht="61.5" customHeight="1">
      <c r="A43" s="157" t="s">
        <v>29</v>
      </c>
      <c r="B43" s="191" t="s">
        <v>19</v>
      </c>
      <c r="C43" s="271">
        <f>C42</f>
        <v>14380</v>
      </c>
      <c r="D43" s="271">
        <f>D42</f>
        <v>14380</v>
      </c>
      <c r="E43" s="272">
        <f>D43-C43</f>
        <v>0</v>
      </c>
      <c r="F43" s="272">
        <v>100</v>
      </c>
      <c r="G43" s="417" t="s">
        <v>120</v>
      </c>
    </row>
    <row r="44" spans="1:7" s="24" customFormat="1" ht="30" customHeight="1">
      <c r="A44" s="631" t="s">
        <v>175</v>
      </c>
      <c r="B44" s="631"/>
      <c r="C44" s="631"/>
      <c r="D44" s="631"/>
      <c r="E44" s="631"/>
      <c r="F44" s="631"/>
      <c r="G44" s="631"/>
    </row>
    <row r="45" spans="1:7" s="10" customFormat="1" ht="24.75" customHeight="1">
      <c r="A45" s="148" t="s">
        <v>72</v>
      </c>
      <c r="B45" s="151"/>
      <c r="C45" s="151"/>
      <c r="D45" s="151"/>
      <c r="E45" s="151"/>
      <c r="F45" s="151"/>
      <c r="G45" s="151"/>
    </row>
    <row r="46" spans="1:7" s="24" customFormat="1" ht="42" customHeight="1">
      <c r="A46" s="644" t="s">
        <v>221</v>
      </c>
      <c r="B46" s="644"/>
      <c r="C46" s="644"/>
      <c r="D46" s="644"/>
      <c r="E46" s="644"/>
      <c r="F46" s="644"/>
      <c r="G46" s="644"/>
    </row>
    <row r="47" spans="1:7" s="10" customFormat="1" ht="22.5" customHeight="1">
      <c r="A47" s="150" t="s">
        <v>165</v>
      </c>
      <c r="B47" s="151"/>
      <c r="C47" s="151"/>
      <c r="D47" s="151"/>
      <c r="E47" s="151"/>
      <c r="F47" s="151"/>
      <c r="G47" s="151"/>
    </row>
    <row r="48" spans="1:7" s="414" customFormat="1" ht="67.5" customHeight="1">
      <c r="A48" s="645" t="s">
        <v>257</v>
      </c>
      <c r="B48" s="645"/>
      <c r="C48" s="645"/>
      <c r="D48" s="645"/>
      <c r="E48" s="645"/>
      <c r="F48" s="645"/>
      <c r="G48" s="645"/>
    </row>
    <row r="49" spans="1:9" s="10" customFormat="1" ht="104.25" customHeight="1">
      <c r="A49" s="213" t="s">
        <v>24</v>
      </c>
      <c r="B49" s="215" t="s">
        <v>12</v>
      </c>
      <c r="C49" s="213" t="s">
        <v>13</v>
      </c>
      <c r="D49" s="213" t="s">
        <v>14</v>
      </c>
      <c r="E49" s="215" t="s">
        <v>15</v>
      </c>
      <c r="F49" s="215" t="s">
        <v>16</v>
      </c>
      <c r="G49" s="215" t="s">
        <v>17</v>
      </c>
    </row>
    <row r="50" spans="1:9" s="10" customFormat="1" ht="26.25" customHeight="1">
      <c r="A50" s="217">
        <v>1</v>
      </c>
      <c r="B50" s="217">
        <v>2</v>
      </c>
      <c r="C50" s="217">
        <v>3</v>
      </c>
      <c r="D50" s="217">
        <v>4</v>
      </c>
      <c r="E50" s="156">
        <v>5</v>
      </c>
      <c r="F50" s="156">
        <v>6</v>
      </c>
      <c r="G50" s="156">
        <v>7</v>
      </c>
    </row>
    <row r="51" spans="1:9" s="10" customFormat="1" ht="85.5" customHeight="1">
      <c r="A51" s="171" t="s">
        <v>39</v>
      </c>
      <c r="B51" s="217"/>
      <c r="C51" s="217"/>
      <c r="D51" s="217"/>
      <c r="E51" s="156"/>
      <c r="F51" s="156"/>
      <c r="G51" s="156"/>
    </row>
    <row r="52" spans="1:9" s="10" customFormat="1" ht="42" customHeight="1">
      <c r="A52" s="286" t="s">
        <v>40</v>
      </c>
      <c r="B52" s="172" t="s">
        <v>22</v>
      </c>
      <c r="C52" s="263">
        <v>18.600000000000001</v>
      </c>
      <c r="D52" s="263">
        <v>18.600000000000001</v>
      </c>
      <c r="E52" s="156">
        <f>D52-C52</f>
        <v>0</v>
      </c>
      <c r="F52" s="156">
        <f>D52/C52*100</f>
        <v>100</v>
      </c>
      <c r="G52" s="236" t="s">
        <v>120</v>
      </c>
    </row>
    <row r="53" spans="1:9" s="10" customFormat="1" ht="42" customHeight="1">
      <c r="A53" s="286" t="s">
        <v>41</v>
      </c>
      <c r="B53" s="172" t="s">
        <v>22</v>
      </c>
      <c r="C53" s="263">
        <v>17.8</v>
      </c>
      <c r="D53" s="263">
        <v>17.8</v>
      </c>
      <c r="E53" s="156">
        <f>D53-C53</f>
        <v>0</v>
      </c>
      <c r="F53" s="156">
        <f>D53/C53*100</f>
        <v>100</v>
      </c>
      <c r="G53" s="236" t="s">
        <v>120</v>
      </c>
    </row>
    <row r="54" spans="1:9" s="10" customFormat="1" ht="41.25" customHeight="1">
      <c r="A54" s="286" t="s">
        <v>42</v>
      </c>
      <c r="B54" s="172" t="s">
        <v>22</v>
      </c>
      <c r="C54" s="263">
        <v>32.4</v>
      </c>
      <c r="D54" s="263">
        <v>32.4</v>
      </c>
      <c r="E54" s="156">
        <f>D54-C54</f>
        <v>0</v>
      </c>
      <c r="F54" s="503">
        <f>D54/C54*100</f>
        <v>100</v>
      </c>
      <c r="G54" s="236" t="s">
        <v>120</v>
      </c>
    </row>
    <row r="55" spans="1:9" s="10" customFormat="1" ht="106.5" customHeight="1">
      <c r="A55" s="238" t="s">
        <v>27</v>
      </c>
      <c r="B55" s="402" t="s">
        <v>12</v>
      </c>
      <c r="C55" s="402" t="s">
        <v>13</v>
      </c>
      <c r="D55" s="213" t="s">
        <v>14</v>
      </c>
      <c r="E55" s="215" t="s">
        <v>15</v>
      </c>
      <c r="F55" s="213" t="s">
        <v>16</v>
      </c>
      <c r="G55" s="215" t="s">
        <v>17</v>
      </c>
    </row>
    <row r="56" spans="1:9" s="10" customFormat="1" ht="52.5" customHeight="1">
      <c r="A56" s="173" t="s">
        <v>31</v>
      </c>
      <c r="B56" s="402" t="s">
        <v>19</v>
      </c>
      <c r="C56" s="285">
        <f>107698-2492</f>
        <v>105206</v>
      </c>
      <c r="D56" s="161">
        <v>105206</v>
      </c>
      <c r="E56" s="269">
        <f>D56-C56</f>
        <v>0</v>
      </c>
      <c r="F56" s="269">
        <v>100</v>
      </c>
      <c r="G56" s="236" t="s">
        <v>120</v>
      </c>
    </row>
    <row r="57" spans="1:9" s="10" customFormat="1" ht="60.75">
      <c r="A57" s="157" t="s">
        <v>29</v>
      </c>
      <c r="B57" s="158" t="s">
        <v>19</v>
      </c>
      <c r="C57" s="159">
        <f>C56</f>
        <v>105206</v>
      </c>
      <c r="D57" s="159">
        <f>D56</f>
        <v>105206</v>
      </c>
      <c r="E57" s="270">
        <f>E56</f>
        <v>0</v>
      </c>
      <c r="F57" s="270">
        <f>D57/C57*100</f>
        <v>100</v>
      </c>
      <c r="G57" s="417" t="s">
        <v>120</v>
      </c>
    </row>
    <row r="58" spans="1:9" s="29" customFormat="1" ht="20.25">
      <c r="A58" s="174"/>
      <c r="B58" s="175"/>
      <c r="C58" s="176"/>
      <c r="D58" s="176"/>
      <c r="E58" s="176"/>
      <c r="F58" s="176"/>
    </row>
    <row r="59" spans="1:9" s="32" customFormat="1" ht="21.75" customHeight="1">
      <c r="A59" s="240" t="s">
        <v>32</v>
      </c>
      <c r="B59" s="240"/>
      <c r="C59" s="240"/>
      <c r="D59" s="240"/>
      <c r="G59" s="240" t="s">
        <v>484</v>
      </c>
      <c r="H59" s="31"/>
      <c r="I59" s="39"/>
    </row>
    <row r="60" spans="1:9" s="29" customFormat="1" ht="39" customHeight="1">
      <c r="A60" s="240" t="s">
        <v>144</v>
      </c>
      <c r="B60" s="240"/>
      <c r="C60" s="240"/>
      <c r="D60" s="177"/>
      <c r="G60" s="544" t="s">
        <v>485</v>
      </c>
      <c r="H60" s="26"/>
      <c r="I60" s="28"/>
    </row>
    <row r="61" spans="1:9" s="33" customFormat="1" ht="21" customHeight="1">
      <c r="A61" s="177"/>
      <c r="B61" s="177"/>
      <c r="C61" s="177"/>
      <c r="D61" s="177"/>
      <c r="E61" s="177"/>
      <c r="F61" s="177"/>
      <c r="G61" s="177"/>
    </row>
    <row r="62" spans="1:9" ht="15.75">
      <c r="A62" s="33"/>
      <c r="B62" s="33"/>
      <c r="C62" s="33"/>
      <c r="D62" s="33"/>
      <c r="E62" s="33"/>
      <c r="F62" s="33"/>
      <c r="G62" s="33"/>
    </row>
  </sheetData>
  <sheetProtection selectLockedCells="1" selectUnlockedCells="1"/>
  <mergeCells count="56">
    <mergeCell ref="H19:K19"/>
    <mergeCell ref="F6:G6"/>
    <mergeCell ref="A8:G8"/>
    <mergeCell ref="A9:G9"/>
    <mergeCell ref="A11:D11"/>
    <mergeCell ref="A12:G12"/>
    <mergeCell ref="A13:G13"/>
    <mergeCell ref="A15:G15"/>
    <mergeCell ref="A16:G16"/>
    <mergeCell ref="A17:G17"/>
    <mergeCell ref="A18:G18"/>
    <mergeCell ref="A19:G19"/>
    <mergeCell ref="CK19:CQ19"/>
    <mergeCell ref="BI19:BO19"/>
    <mergeCell ref="BP19:BV19"/>
    <mergeCell ref="BW19:CC19"/>
    <mergeCell ref="CD19:CJ19"/>
    <mergeCell ref="IP19:IS19"/>
    <mergeCell ref="A22:G22"/>
    <mergeCell ref="FX19:GD19"/>
    <mergeCell ref="GE19:GK19"/>
    <mergeCell ref="GL19:GR19"/>
    <mergeCell ref="GS19:GY19"/>
    <mergeCell ref="GZ19:HF19"/>
    <mergeCell ref="HG19:HM19"/>
    <mergeCell ref="EH19:EN19"/>
    <mergeCell ref="EO19:EU19"/>
    <mergeCell ref="EV19:FB19"/>
    <mergeCell ref="FC19:FI19"/>
    <mergeCell ref="FJ19:FP19"/>
    <mergeCell ref="FQ19:FW19"/>
    <mergeCell ref="BB19:BH19"/>
    <mergeCell ref="CR19:CX19"/>
    <mergeCell ref="A48:G48"/>
    <mergeCell ref="HN19:HT19"/>
    <mergeCell ref="HU19:IA19"/>
    <mergeCell ref="IB19:IH19"/>
    <mergeCell ref="II19:IO19"/>
    <mergeCell ref="DF19:DL19"/>
    <mergeCell ref="DM19:DS19"/>
    <mergeCell ref="DT19:DZ19"/>
    <mergeCell ref="EA19:EG19"/>
    <mergeCell ref="L19:R19"/>
    <mergeCell ref="CY19:DE19"/>
    <mergeCell ref="S19:Y19"/>
    <mergeCell ref="Z19:AF19"/>
    <mergeCell ref="AG19:AM19"/>
    <mergeCell ref="AN19:AT19"/>
    <mergeCell ref="AU19:BA19"/>
    <mergeCell ref="A23:G23"/>
    <mergeCell ref="A33:G33"/>
    <mergeCell ref="A35:G35"/>
    <mergeCell ref="A44:G44"/>
    <mergeCell ref="A46:G46"/>
    <mergeCell ref="A39:G39"/>
    <mergeCell ref="A31:G31"/>
  </mergeCells>
  <printOptions horizontalCentered="1"/>
  <pageMargins left="0.39370078740157483" right="0.19685039370078741" top="0.39370078740157483" bottom="0.39370078740157483" header="0.51181102362204722" footer="0.51181102362204722"/>
  <pageSetup paperSize="9" scale="59" firstPageNumber="0" orientation="portrait" horizontalDpi="300" verticalDpi="300" r:id="rId1"/>
  <headerFooter alignWithMargins="0"/>
  <rowBreaks count="1" manualBreakCount="1">
    <brk id="34" max="6" man="1"/>
  </rowBreaks>
</worksheet>
</file>

<file path=xl/worksheets/sheet7.xml><?xml version="1.0" encoding="utf-8"?>
<worksheet xmlns="http://schemas.openxmlformats.org/spreadsheetml/2006/main" xmlns:r="http://schemas.openxmlformats.org/officeDocument/2006/relationships">
  <sheetPr>
    <tabColor rgb="FF00B050"/>
  </sheetPr>
  <dimension ref="A1:L65"/>
  <sheetViews>
    <sheetView view="pageBreakPreview" zoomScale="75" zoomScaleNormal="70" zoomScaleSheetLayoutView="75" workbookViewId="0">
      <selection activeCell="C27" sqref="C27"/>
    </sheetView>
  </sheetViews>
  <sheetFormatPr defaultRowHeight="15"/>
  <cols>
    <col min="1" max="1" width="24.85546875" style="34" customWidth="1"/>
    <col min="2" max="2" width="15.7109375" style="34" customWidth="1"/>
    <col min="3" max="3" width="14.140625" style="35" customWidth="1"/>
    <col min="4" max="4" width="14" style="35" customWidth="1"/>
    <col min="5" max="5" width="16.7109375" style="35" customWidth="1"/>
    <col min="6" max="6" width="20.140625" style="35" customWidth="1"/>
    <col min="7" max="7" width="45.85546875" style="35" customWidth="1"/>
    <col min="8" max="8" width="33" style="35" customWidth="1"/>
    <col min="9" max="9" width="11" style="36" customWidth="1"/>
    <col min="10" max="10" width="11.140625" style="35" customWidth="1"/>
    <col min="11" max="12" width="13.42578125" style="35" customWidth="1"/>
    <col min="13" max="13" width="14" style="35" customWidth="1"/>
    <col min="14" max="256" width="9.140625" style="35"/>
    <col min="257" max="257" width="19" style="35" customWidth="1"/>
    <col min="258" max="258" width="11.28515625" style="35" customWidth="1"/>
    <col min="259" max="259" width="10.140625" style="35" customWidth="1"/>
    <col min="260" max="260" width="10.28515625" style="35" customWidth="1"/>
    <col min="261" max="261" width="11.7109375" style="35" customWidth="1"/>
    <col min="262" max="262" width="15.140625" style="35" customWidth="1"/>
    <col min="263" max="263" width="25.7109375" style="35" customWidth="1"/>
    <col min="264" max="264" width="33" style="35" customWidth="1"/>
    <col min="265" max="265" width="11" style="35" customWidth="1"/>
    <col min="266" max="266" width="11.140625" style="35" customWidth="1"/>
    <col min="267" max="268" width="13.42578125" style="35" customWidth="1"/>
    <col min="269" max="269" width="14" style="35" customWidth="1"/>
    <col min="270" max="512" width="9.140625" style="35"/>
    <col min="513" max="513" width="19" style="35" customWidth="1"/>
    <col min="514" max="514" width="11.28515625" style="35" customWidth="1"/>
    <col min="515" max="515" width="10.140625" style="35" customWidth="1"/>
    <col min="516" max="516" width="10.28515625" style="35" customWidth="1"/>
    <col min="517" max="517" width="11.7109375" style="35" customWidth="1"/>
    <col min="518" max="518" width="15.140625" style="35" customWidth="1"/>
    <col min="519" max="519" width="25.7109375" style="35" customWidth="1"/>
    <col min="520" max="520" width="33" style="35" customWidth="1"/>
    <col min="521" max="521" width="11" style="35" customWidth="1"/>
    <col min="522" max="522" width="11.140625" style="35" customWidth="1"/>
    <col min="523" max="524" width="13.42578125" style="35" customWidth="1"/>
    <col min="525" max="525" width="14" style="35" customWidth="1"/>
    <col min="526" max="768" width="9.140625" style="35"/>
    <col min="769" max="769" width="19" style="35" customWidth="1"/>
    <col min="770" max="770" width="11.28515625" style="35" customWidth="1"/>
    <col min="771" max="771" width="10.140625" style="35" customWidth="1"/>
    <col min="772" max="772" width="10.28515625" style="35" customWidth="1"/>
    <col min="773" max="773" width="11.7109375" style="35" customWidth="1"/>
    <col min="774" max="774" width="15.140625" style="35" customWidth="1"/>
    <col min="775" max="775" width="25.7109375" style="35" customWidth="1"/>
    <col min="776" max="776" width="33" style="35" customWidth="1"/>
    <col min="777" max="777" width="11" style="35" customWidth="1"/>
    <col min="778" max="778" width="11.140625" style="35" customWidth="1"/>
    <col min="779" max="780" width="13.42578125" style="35" customWidth="1"/>
    <col min="781" max="781" width="14" style="35" customWidth="1"/>
    <col min="782" max="1024" width="9.140625" style="35"/>
    <col min="1025" max="1025" width="19" style="35" customWidth="1"/>
    <col min="1026" max="1026" width="11.28515625" style="35" customWidth="1"/>
    <col min="1027" max="1027" width="10.140625" style="35" customWidth="1"/>
    <col min="1028" max="1028" width="10.28515625" style="35" customWidth="1"/>
    <col min="1029" max="1029" width="11.7109375" style="35" customWidth="1"/>
    <col min="1030" max="1030" width="15.140625" style="35" customWidth="1"/>
    <col min="1031" max="1031" width="25.7109375" style="35" customWidth="1"/>
    <col min="1032" max="1032" width="33" style="35" customWidth="1"/>
    <col min="1033" max="1033" width="11" style="35" customWidth="1"/>
    <col min="1034" max="1034" width="11.140625" style="35" customWidth="1"/>
    <col min="1035" max="1036" width="13.42578125" style="35" customWidth="1"/>
    <col min="1037" max="1037" width="14" style="35" customWidth="1"/>
    <col min="1038" max="1280" width="9.140625" style="35"/>
    <col min="1281" max="1281" width="19" style="35" customWidth="1"/>
    <col min="1282" max="1282" width="11.28515625" style="35" customWidth="1"/>
    <col min="1283" max="1283" width="10.140625" style="35" customWidth="1"/>
    <col min="1284" max="1284" width="10.28515625" style="35" customWidth="1"/>
    <col min="1285" max="1285" width="11.7109375" style="35" customWidth="1"/>
    <col min="1286" max="1286" width="15.140625" style="35" customWidth="1"/>
    <col min="1287" max="1287" width="25.7109375" style="35" customWidth="1"/>
    <col min="1288" max="1288" width="33" style="35" customWidth="1"/>
    <col min="1289" max="1289" width="11" style="35" customWidth="1"/>
    <col min="1290" max="1290" width="11.140625" style="35" customWidth="1"/>
    <col min="1291" max="1292" width="13.42578125" style="35" customWidth="1"/>
    <col min="1293" max="1293" width="14" style="35" customWidth="1"/>
    <col min="1294" max="1536" width="9.140625" style="35"/>
    <col min="1537" max="1537" width="19" style="35" customWidth="1"/>
    <col min="1538" max="1538" width="11.28515625" style="35" customWidth="1"/>
    <col min="1539" max="1539" width="10.140625" style="35" customWidth="1"/>
    <col min="1540" max="1540" width="10.28515625" style="35" customWidth="1"/>
    <col min="1541" max="1541" width="11.7109375" style="35" customWidth="1"/>
    <col min="1542" max="1542" width="15.140625" style="35" customWidth="1"/>
    <col min="1543" max="1543" width="25.7109375" style="35" customWidth="1"/>
    <col min="1544" max="1544" width="33" style="35" customWidth="1"/>
    <col min="1545" max="1545" width="11" style="35" customWidth="1"/>
    <col min="1546" max="1546" width="11.140625" style="35" customWidth="1"/>
    <col min="1547" max="1548" width="13.42578125" style="35" customWidth="1"/>
    <col min="1549" max="1549" width="14" style="35" customWidth="1"/>
    <col min="1550" max="1792" width="9.140625" style="35"/>
    <col min="1793" max="1793" width="19" style="35" customWidth="1"/>
    <col min="1794" max="1794" width="11.28515625" style="35" customWidth="1"/>
    <col min="1795" max="1795" width="10.140625" style="35" customWidth="1"/>
    <col min="1796" max="1796" width="10.28515625" style="35" customWidth="1"/>
    <col min="1797" max="1797" width="11.7109375" style="35" customWidth="1"/>
    <col min="1798" max="1798" width="15.140625" style="35" customWidth="1"/>
    <col min="1799" max="1799" width="25.7109375" style="35" customWidth="1"/>
    <col min="1800" max="1800" width="33" style="35" customWidth="1"/>
    <col min="1801" max="1801" width="11" style="35" customWidth="1"/>
    <col min="1802" max="1802" width="11.140625" style="35" customWidth="1"/>
    <col min="1803" max="1804" width="13.42578125" style="35" customWidth="1"/>
    <col min="1805" max="1805" width="14" style="35" customWidth="1"/>
    <col min="1806" max="2048" width="9.140625" style="35"/>
    <col min="2049" max="2049" width="19" style="35" customWidth="1"/>
    <col min="2050" max="2050" width="11.28515625" style="35" customWidth="1"/>
    <col min="2051" max="2051" width="10.140625" style="35" customWidth="1"/>
    <col min="2052" max="2052" width="10.28515625" style="35" customWidth="1"/>
    <col min="2053" max="2053" width="11.7109375" style="35" customWidth="1"/>
    <col min="2054" max="2054" width="15.140625" style="35" customWidth="1"/>
    <col min="2055" max="2055" width="25.7109375" style="35" customWidth="1"/>
    <col min="2056" max="2056" width="33" style="35" customWidth="1"/>
    <col min="2057" max="2057" width="11" style="35" customWidth="1"/>
    <col min="2058" max="2058" width="11.140625" style="35" customWidth="1"/>
    <col min="2059" max="2060" width="13.42578125" style="35" customWidth="1"/>
    <col min="2061" max="2061" width="14" style="35" customWidth="1"/>
    <col min="2062" max="2304" width="9.140625" style="35"/>
    <col min="2305" max="2305" width="19" style="35" customWidth="1"/>
    <col min="2306" max="2306" width="11.28515625" style="35" customWidth="1"/>
    <col min="2307" max="2307" width="10.140625" style="35" customWidth="1"/>
    <col min="2308" max="2308" width="10.28515625" style="35" customWidth="1"/>
    <col min="2309" max="2309" width="11.7109375" style="35" customWidth="1"/>
    <col min="2310" max="2310" width="15.140625" style="35" customWidth="1"/>
    <col min="2311" max="2311" width="25.7109375" style="35" customWidth="1"/>
    <col min="2312" max="2312" width="33" style="35" customWidth="1"/>
    <col min="2313" max="2313" width="11" style="35" customWidth="1"/>
    <col min="2314" max="2314" width="11.140625" style="35" customWidth="1"/>
    <col min="2315" max="2316" width="13.42578125" style="35" customWidth="1"/>
    <col min="2317" max="2317" width="14" style="35" customWidth="1"/>
    <col min="2318" max="2560" width="9.140625" style="35"/>
    <col min="2561" max="2561" width="19" style="35" customWidth="1"/>
    <col min="2562" max="2562" width="11.28515625" style="35" customWidth="1"/>
    <col min="2563" max="2563" width="10.140625" style="35" customWidth="1"/>
    <col min="2564" max="2564" width="10.28515625" style="35" customWidth="1"/>
    <col min="2565" max="2565" width="11.7109375" style="35" customWidth="1"/>
    <col min="2566" max="2566" width="15.140625" style="35" customWidth="1"/>
    <col min="2567" max="2567" width="25.7109375" style="35" customWidth="1"/>
    <col min="2568" max="2568" width="33" style="35" customWidth="1"/>
    <col min="2569" max="2569" width="11" style="35" customWidth="1"/>
    <col min="2570" max="2570" width="11.140625" style="35" customWidth="1"/>
    <col min="2571" max="2572" width="13.42578125" style="35" customWidth="1"/>
    <col min="2573" max="2573" width="14" style="35" customWidth="1"/>
    <col min="2574" max="2816" width="9.140625" style="35"/>
    <col min="2817" max="2817" width="19" style="35" customWidth="1"/>
    <col min="2818" max="2818" width="11.28515625" style="35" customWidth="1"/>
    <col min="2819" max="2819" width="10.140625" style="35" customWidth="1"/>
    <col min="2820" max="2820" width="10.28515625" style="35" customWidth="1"/>
    <col min="2821" max="2821" width="11.7109375" style="35" customWidth="1"/>
    <col min="2822" max="2822" width="15.140625" style="35" customWidth="1"/>
    <col min="2823" max="2823" width="25.7109375" style="35" customWidth="1"/>
    <col min="2824" max="2824" width="33" style="35" customWidth="1"/>
    <col min="2825" max="2825" width="11" style="35" customWidth="1"/>
    <col min="2826" max="2826" width="11.140625" style="35" customWidth="1"/>
    <col min="2827" max="2828" width="13.42578125" style="35" customWidth="1"/>
    <col min="2829" max="2829" width="14" style="35" customWidth="1"/>
    <col min="2830" max="3072" width="9.140625" style="35"/>
    <col min="3073" max="3073" width="19" style="35" customWidth="1"/>
    <col min="3074" max="3074" width="11.28515625" style="35" customWidth="1"/>
    <col min="3075" max="3075" width="10.140625" style="35" customWidth="1"/>
    <col min="3076" max="3076" width="10.28515625" style="35" customWidth="1"/>
    <col min="3077" max="3077" width="11.7109375" style="35" customWidth="1"/>
    <col min="3078" max="3078" width="15.140625" style="35" customWidth="1"/>
    <col min="3079" max="3079" width="25.7109375" style="35" customWidth="1"/>
    <col min="3080" max="3080" width="33" style="35" customWidth="1"/>
    <col min="3081" max="3081" width="11" style="35" customWidth="1"/>
    <col min="3082" max="3082" width="11.140625" style="35" customWidth="1"/>
    <col min="3083" max="3084" width="13.42578125" style="35" customWidth="1"/>
    <col min="3085" max="3085" width="14" style="35" customWidth="1"/>
    <col min="3086" max="3328" width="9.140625" style="35"/>
    <col min="3329" max="3329" width="19" style="35" customWidth="1"/>
    <col min="3330" max="3330" width="11.28515625" style="35" customWidth="1"/>
    <col min="3331" max="3331" width="10.140625" style="35" customWidth="1"/>
    <col min="3332" max="3332" width="10.28515625" style="35" customWidth="1"/>
    <col min="3333" max="3333" width="11.7109375" style="35" customWidth="1"/>
    <col min="3334" max="3334" width="15.140625" style="35" customWidth="1"/>
    <col min="3335" max="3335" width="25.7109375" style="35" customWidth="1"/>
    <col min="3336" max="3336" width="33" style="35" customWidth="1"/>
    <col min="3337" max="3337" width="11" style="35" customWidth="1"/>
    <col min="3338" max="3338" width="11.140625" style="35" customWidth="1"/>
    <col min="3339" max="3340" width="13.42578125" style="35" customWidth="1"/>
    <col min="3341" max="3341" width="14" style="35" customWidth="1"/>
    <col min="3342" max="3584" width="9.140625" style="35"/>
    <col min="3585" max="3585" width="19" style="35" customWidth="1"/>
    <col min="3586" max="3586" width="11.28515625" style="35" customWidth="1"/>
    <col min="3587" max="3587" width="10.140625" style="35" customWidth="1"/>
    <col min="3588" max="3588" width="10.28515625" style="35" customWidth="1"/>
    <col min="3589" max="3589" width="11.7109375" style="35" customWidth="1"/>
    <col min="3590" max="3590" width="15.140625" style="35" customWidth="1"/>
    <col min="3591" max="3591" width="25.7109375" style="35" customWidth="1"/>
    <col min="3592" max="3592" width="33" style="35" customWidth="1"/>
    <col min="3593" max="3593" width="11" style="35" customWidth="1"/>
    <col min="3594" max="3594" width="11.140625" style="35" customWidth="1"/>
    <col min="3595" max="3596" width="13.42578125" style="35" customWidth="1"/>
    <col min="3597" max="3597" width="14" style="35" customWidth="1"/>
    <col min="3598" max="3840" width="9.140625" style="35"/>
    <col min="3841" max="3841" width="19" style="35" customWidth="1"/>
    <col min="3842" max="3842" width="11.28515625" style="35" customWidth="1"/>
    <col min="3843" max="3843" width="10.140625" style="35" customWidth="1"/>
    <col min="3844" max="3844" width="10.28515625" style="35" customWidth="1"/>
    <col min="3845" max="3845" width="11.7109375" style="35" customWidth="1"/>
    <col min="3846" max="3846" width="15.140625" style="35" customWidth="1"/>
    <col min="3847" max="3847" width="25.7109375" style="35" customWidth="1"/>
    <col min="3848" max="3848" width="33" style="35" customWidth="1"/>
    <col min="3849" max="3849" width="11" style="35" customWidth="1"/>
    <col min="3850" max="3850" width="11.140625" style="35" customWidth="1"/>
    <col min="3851" max="3852" width="13.42578125" style="35" customWidth="1"/>
    <col min="3853" max="3853" width="14" style="35" customWidth="1"/>
    <col min="3854" max="4096" width="9.140625" style="35"/>
    <col min="4097" max="4097" width="19" style="35" customWidth="1"/>
    <col min="4098" max="4098" width="11.28515625" style="35" customWidth="1"/>
    <col min="4099" max="4099" width="10.140625" style="35" customWidth="1"/>
    <col min="4100" max="4100" width="10.28515625" style="35" customWidth="1"/>
    <col min="4101" max="4101" width="11.7109375" style="35" customWidth="1"/>
    <col min="4102" max="4102" width="15.140625" style="35" customWidth="1"/>
    <col min="4103" max="4103" width="25.7109375" style="35" customWidth="1"/>
    <col min="4104" max="4104" width="33" style="35" customWidth="1"/>
    <col min="4105" max="4105" width="11" style="35" customWidth="1"/>
    <col min="4106" max="4106" width="11.140625" style="35" customWidth="1"/>
    <col min="4107" max="4108" width="13.42578125" style="35" customWidth="1"/>
    <col min="4109" max="4109" width="14" style="35" customWidth="1"/>
    <col min="4110" max="4352" width="9.140625" style="35"/>
    <col min="4353" max="4353" width="19" style="35" customWidth="1"/>
    <col min="4354" max="4354" width="11.28515625" style="35" customWidth="1"/>
    <col min="4355" max="4355" width="10.140625" style="35" customWidth="1"/>
    <col min="4356" max="4356" width="10.28515625" style="35" customWidth="1"/>
    <col min="4357" max="4357" width="11.7109375" style="35" customWidth="1"/>
    <col min="4358" max="4358" width="15.140625" style="35" customWidth="1"/>
    <col min="4359" max="4359" width="25.7109375" style="35" customWidth="1"/>
    <col min="4360" max="4360" width="33" style="35" customWidth="1"/>
    <col min="4361" max="4361" width="11" style="35" customWidth="1"/>
    <col min="4362" max="4362" width="11.140625" style="35" customWidth="1"/>
    <col min="4363" max="4364" width="13.42578125" style="35" customWidth="1"/>
    <col min="4365" max="4365" width="14" style="35" customWidth="1"/>
    <col min="4366" max="4608" width="9.140625" style="35"/>
    <col min="4609" max="4609" width="19" style="35" customWidth="1"/>
    <col min="4610" max="4610" width="11.28515625" style="35" customWidth="1"/>
    <col min="4611" max="4611" width="10.140625" style="35" customWidth="1"/>
    <col min="4612" max="4612" width="10.28515625" style="35" customWidth="1"/>
    <col min="4613" max="4613" width="11.7109375" style="35" customWidth="1"/>
    <col min="4614" max="4614" width="15.140625" style="35" customWidth="1"/>
    <col min="4615" max="4615" width="25.7109375" style="35" customWidth="1"/>
    <col min="4616" max="4616" width="33" style="35" customWidth="1"/>
    <col min="4617" max="4617" width="11" style="35" customWidth="1"/>
    <col min="4618" max="4618" width="11.140625" style="35" customWidth="1"/>
    <col min="4619" max="4620" width="13.42578125" style="35" customWidth="1"/>
    <col min="4621" max="4621" width="14" style="35" customWidth="1"/>
    <col min="4622" max="4864" width="9.140625" style="35"/>
    <col min="4865" max="4865" width="19" style="35" customWidth="1"/>
    <col min="4866" max="4866" width="11.28515625" style="35" customWidth="1"/>
    <col min="4867" max="4867" width="10.140625" style="35" customWidth="1"/>
    <col min="4868" max="4868" width="10.28515625" style="35" customWidth="1"/>
    <col min="4869" max="4869" width="11.7109375" style="35" customWidth="1"/>
    <col min="4870" max="4870" width="15.140625" style="35" customWidth="1"/>
    <col min="4871" max="4871" width="25.7109375" style="35" customWidth="1"/>
    <col min="4872" max="4872" width="33" style="35" customWidth="1"/>
    <col min="4873" max="4873" width="11" style="35" customWidth="1"/>
    <col min="4874" max="4874" width="11.140625" style="35" customWidth="1"/>
    <col min="4875" max="4876" width="13.42578125" style="35" customWidth="1"/>
    <col min="4877" max="4877" width="14" style="35" customWidth="1"/>
    <col min="4878" max="5120" width="9.140625" style="35"/>
    <col min="5121" max="5121" width="19" style="35" customWidth="1"/>
    <col min="5122" max="5122" width="11.28515625" style="35" customWidth="1"/>
    <col min="5123" max="5123" width="10.140625" style="35" customWidth="1"/>
    <col min="5124" max="5124" width="10.28515625" style="35" customWidth="1"/>
    <col min="5125" max="5125" width="11.7109375" style="35" customWidth="1"/>
    <col min="5126" max="5126" width="15.140625" style="35" customWidth="1"/>
    <col min="5127" max="5127" width="25.7109375" style="35" customWidth="1"/>
    <col min="5128" max="5128" width="33" style="35" customWidth="1"/>
    <col min="5129" max="5129" width="11" style="35" customWidth="1"/>
    <col min="5130" max="5130" width="11.140625" style="35" customWidth="1"/>
    <col min="5131" max="5132" width="13.42578125" style="35" customWidth="1"/>
    <col min="5133" max="5133" width="14" style="35" customWidth="1"/>
    <col min="5134" max="5376" width="9.140625" style="35"/>
    <col min="5377" max="5377" width="19" style="35" customWidth="1"/>
    <col min="5378" max="5378" width="11.28515625" style="35" customWidth="1"/>
    <col min="5379" max="5379" width="10.140625" style="35" customWidth="1"/>
    <col min="5380" max="5380" width="10.28515625" style="35" customWidth="1"/>
    <col min="5381" max="5381" width="11.7109375" style="35" customWidth="1"/>
    <col min="5382" max="5382" width="15.140625" style="35" customWidth="1"/>
    <col min="5383" max="5383" width="25.7109375" style="35" customWidth="1"/>
    <col min="5384" max="5384" width="33" style="35" customWidth="1"/>
    <col min="5385" max="5385" width="11" style="35" customWidth="1"/>
    <col min="5386" max="5386" width="11.140625" style="35" customWidth="1"/>
    <col min="5387" max="5388" width="13.42578125" style="35" customWidth="1"/>
    <col min="5389" max="5389" width="14" style="35" customWidth="1"/>
    <col min="5390" max="5632" width="9.140625" style="35"/>
    <col min="5633" max="5633" width="19" style="35" customWidth="1"/>
    <col min="5634" max="5634" width="11.28515625" style="35" customWidth="1"/>
    <col min="5635" max="5635" width="10.140625" style="35" customWidth="1"/>
    <col min="5636" max="5636" width="10.28515625" style="35" customWidth="1"/>
    <col min="5637" max="5637" width="11.7109375" style="35" customWidth="1"/>
    <col min="5638" max="5638" width="15.140625" style="35" customWidth="1"/>
    <col min="5639" max="5639" width="25.7109375" style="35" customWidth="1"/>
    <col min="5640" max="5640" width="33" style="35" customWidth="1"/>
    <col min="5641" max="5641" width="11" style="35" customWidth="1"/>
    <col min="5642" max="5642" width="11.140625" style="35" customWidth="1"/>
    <col min="5643" max="5644" width="13.42578125" style="35" customWidth="1"/>
    <col min="5645" max="5645" width="14" style="35" customWidth="1"/>
    <col min="5646" max="5888" width="9.140625" style="35"/>
    <col min="5889" max="5889" width="19" style="35" customWidth="1"/>
    <col min="5890" max="5890" width="11.28515625" style="35" customWidth="1"/>
    <col min="5891" max="5891" width="10.140625" style="35" customWidth="1"/>
    <col min="5892" max="5892" width="10.28515625" style="35" customWidth="1"/>
    <col min="5893" max="5893" width="11.7109375" style="35" customWidth="1"/>
    <col min="5894" max="5894" width="15.140625" style="35" customWidth="1"/>
    <col min="5895" max="5895" width="25.7109375" style="35" customWidth="1"/>
    <col min="5896" max="5896" width="33" style="35" customWidth="1"/>
    <col min="5897" max="5897" width="11" style="35" customWidth="1"/>
    <col min="5898" max="5898" width="11.140625" style="35" customWidth="1"/>
    <col min="5899" max="5900" width="13.42578125" style="35" customWidth="1"/>
    <col min="5901" max="5901" width="14" style="35" customWidth="1"/>
    <col min="5902" max="6144" width="9.140625" style="35"/>
    <col min="6145" max="6145" width="19" style="35" customWidth="1"/>
    <col min="6146" max="6146" width="11.28515625" style="35" customWidth="1"/>
    <col min="6147" max="6147" width="10.140625" style="35" customWidth="1"/>
    <col min="6148" max="6148" width="10.28515625" style="35" customWidth="1"/>
    <col min="6149" max="6149" width="11.7109375" style="35" customWidth="1"/>
    <col min="6150" max="6150" width="15.140625" style="35" customWidth="1"/>
    <col min="6151" max="6151" width="25.7109375" style="35" customWidth="1"/>
    <col min="6152" max="6152" width="33" style="35" customWidth="1"/>
    <col min="6153" max="6153" width="11" style="35" customWidth="1"/>
    <col min="6154" max="6154" width="11.140625" style="35" customWidth="1"/>
    <col min="6155" max="6156" width="13.42578125" style="35" customWidth="1"/>
    <col min="6157" max="6157" width="14" style="35" customWidth="1"/>
    <col min="6158" max="6400" width="9.140625" style="35"/>
    <col min="6401" max="6401" width="19" style="35" customWidth="1"/>
    <col min="6402" max="6402" width="11.28515625" style="35" customWidth="1"/>
    <col min="6403" max="6403" width="10.140625" style="35" customWidth="1"/>
    <col min="6404" max="6404" width="10.28515625" style="35" customWidth="1"/>
    <col min="6405" max="6405" width="11.7109375" style="35" customWidth="1"/>
    <col min="6406" max="6406" width="15.140625" style="35" customWidth="1"/>
    <col min="6407" max="6407" width="25.7109375" style="35" customWidth="1"/>
    <col min="6408" max="6408" width="33" style="35" customWidth="1"/>
    <col min="6409" max="6409" width="11" style="35" customWidth="1"/>
    <col min="6410" max="6410" width="11.140625" style="35" customWidth="1"/>
    <col min="6411" max="6412" width="13.42578125" style="35" customWidth="1"/>
    <col min="6413" max="6413" width="14" style="35" customWidth="1"/>
    <col min="6414" max="6656" width="9.140625" style="35"/>
    <col min="6657" max="6657" width="19" style="35" customWidth="1"/>
    <col min="6658" max="6658" width="11.28515625" style="35" customWidth="1"/>
    <col min="6659" max="6659" width="10.140625" style="35" customWidth="1"/>
    <col min="6660" max="6660" width="10.28515625" style="35" customWidth="1"/>
    <col min="6661" max="6661" width="11.7109375" style="35" customWidth="1"/>
    <col min="6662" max="6662" width="15.140625" style="35" customWidth="1"/>
    <col min="6663" max="6663" width="25.7109375" style="35" customWidth="1"/>
    <col min="6664" max="6664" width="33" style="35" customWidth="1"/>
    <col min="6665" max="6665" width="11" style="35" customWidth="1"/>
    <col min="6666" max="6666" width="11.140625" style="35" customWidth="1"/>
    <col min="6667" max="6668" width="13.42578125" style="35" customWidth="1"/>
    <col min="6669" max="6669" width="14" style="35" customWidth="1"/>
    <col min="6670" max="6912" width="9.140625" style="35"/>
    <col min="6913" max="6913" width="19" style="35" customWidth="1"/>
    <col min="6914" max="6914" width="11.28515625" style="35" customWidth="1"/>
    <col min="6915" max="6915" width="10.140625" style="35" customWidth="1"/>
    <col min="6916" max="6916" width="10.28515625" style="35" customWidth="1"/>
    <col min="6917" max="6917" width="11.7109375" style="35" customWidth="1"/>
    <col min="6918" max="6918" width="15.140625" style="35" customWidth="1"/>
    <col min="6919" max="6919" width="25.7109375" style="35" customWidth="1"/>
    <col min="6920" max="6920" width="33" style="35" customWidth="1"/>
    <col min="6921" max="6921" width="11" style="35" customWidth="1"/>
    <col min="6922" max="6922" width="11.140625" style="35" customWidth="1"/>
    <col min="6923" max="6924" width="13.42578125" style="35" customWidth="1"/>
    <col min="6925" max="6925" width="14" style="35" customWidth="1"/>
    <col min="6926" max="7168" width="9.140625" style="35"/>
    <col min="7169" max="7169" width="19" style="35" customWidth="1"/>
    <col min="7170" max="7170" width="11.28515625" style="35" customWidth="1"/>
    <col min="7171" max="7171" width="10.140625" style="35" customWidth="1"/>
    <col min="7172" max="7172" width="10.28515625" style="35" customWidth="1"/>
    <col min="7173" max="7173" width="11.7109375" style="35" customWidth="1"/>
    <col min="7174" max="7174" width="15.140625" style="35" customWidth="1"/>
    <col min="7175" max="7175" width="25.7109375" style="35" customWidth="1"/>
    <col min="7176" max="7176" width="33" style="35" customWidth="1"/>
    <col min="7177" max="7177" width="11" style="35" customWidth="1"/>
    <col min="7178" max="7178" width="11.140625" style="35" customWidth="1"/>
    <col min="7179" max="7180" width="13.42578125" style="35" customWidth="1"/>
    <col min="7181" max="7181" width="14" style="35" customWidth="1"/>
    <col min="7182" max="7424" width="9.140625" style="35"/>
    <col min="7425" max="7425" width="19" style="35" customWidth="1"/>
    <col min="7426" max="7426" width="11.28515625" style="35" customWidth="1"/>
    <col min="7427" max="7427" width="10.140625" style="35" customWidth="1"/>
    <col min="7428" max="7428" width="10.28515625" style="35" customWidth="1"/>
    <col min="7429" max="7429" width="11.7109375" style="35" customWidth="1"/>
    <col min="7430" max="7430" width="15.140625" style="35" customWidth="1"/>
    <col min="7431" max="7431" width="25.7109375" style="35" customWidth="1"/>
    <col min="7432" max="7432" width="33" style="35" customWidth="1"/>
    <col min="7433" max="7433" width="11" style="35" customWidth="1"/>
    <col min="7434" max="7434" width="11.140625" style="35" customWidth="1"/>
    <col min="7435" max="7436" width="13.42578125" style="35" customWidth="1"/>
    <col min="7437" max="7437" width="14" style="35" customWidth="1"/>
    <col min="7438" max="7680" width="9.140625" style="35"/>
    <col min="7681" max="7681" width="19" style="35" customWidth="1"/>
    <col min="7682" max="7682" width="11.28515625" style="35" customWidth="1"/>
    <col min="7683" max="7683" width="10.140625" style="35" customWidth="1"/>
    <col min="7684" max="7684" width="10.28515625" style="35" customWidth="1"/>
    <col min="7685" max="7685" width="11.7109375" style="35" customWidth="1"/>
    <col min="7686" max="7686" width="15.140625" style="35" customWidth="1"/>
    <col min="7687" max="7687" width="25.7109375" style="35" customWidth="1"/>
    <col min="7688" max="7688" width="33" style="35" customWidth="1"/>
    <col min="7689" max="7689" width="11" style="35" customWidth="1"/>
    <col min="7690" max="7690" width="11.140625" style="35" customWidth="1"/>
    <col min="7691" max="7692" width="13.42578125" style="35" customWidth="1"/>
    <col min="7693" max="7693" width="14" style="35" customWidth="1"/>
    <col min="7694" max="7936" width="9.140625" style="35"/>
    <col min="7937" max="7937" width="19" style="35" customWidth="1"/>
    <col min="7938" max="7938" width="11.28515625" style="35" customWidth="1"/>
    <col min="7939" max="7939" width="10.140625" style="35" customWidth="1"/>
    <col min="7940" max="7940" width="10.28515625" style="35" customWidth="1"/>
    <col min="7941" max="7941" width="11.7109375" style="35" customWidth="1"/>
    <col min="7942" max="7942" width="15.140625" style="35" customWidth="1"/>
    <col min="7943" max="7943" width="25.7109375" style="35" customWidth="1"/>
    <col min="7944" max="7944" width="33" style="35" customWidth="1"/>
    <col min="7945" max="7945" width="11" style="35" customWidth="1"/>
    <col min="7946" max="7946" width="11.140625" style="35" customWidth="1"/>
    <col min="7947" max="7948" width="13.42578125" style="35" customWidth="1"/>
    <col min="7949" max="7949" width="14" style="35" customWidth="1"/>
    <col min="7950" max="8192" width="9.140625" style="35"/>
    <col min="8193" max="8193" width="19" style="35" customWidth="1"/>
    <col min="8194" max="8194" width="11.28515625" style="35" customWidth="1"/>
    <col min="8195" max="8195" width="10.140625" style="35" customWidth="1"/>
    <col min="8196" max="8196" width="10.28515625" style="35" customWidth="1"/>
    <col min="8197" max="8197" width="11.7109375" style="35" customWidth="1"/>
    <col min="8198" max="8198" width="15.140625" style="35" customWidth="1"/>
    <col min="8199" max="8199" width="25.7109375" style="35" customWidth="1"/>
    <col min="8200" max="8200" width="33" style="35" customWidth="1"/>
    <col min="8201" max="8201" width="11" style="35" customWidth="1"/>
    <col min="8202" max="8202" width="11.140625" style="35" customWidth="1"/>
    <col min="8203" max="8204" width="13.42578125" style="35" customWidth="1"/>
    <col min="8205" max="8205" width="14" style="35" customWidth="1"/>
    <col min="8206" max="8448" width="9.140625" style="35"/>
    <col min="8449" max="8449" width="19" style="35" customWidth="1"/>
    <col min="8450" max="8450" width="11.28515625" style="35" customWidth="1"/>
    <col min="8451" max="8451" width="10.140625" style="35" customWidth="1"/>
    <col min="8452" max="8452" width="10.28515625" style="35" customWidth="1"/>
    <col min="8453" max="8453" width="11.7109375" style="35" customWidth="1"/>
    <col min="8454" max="8454" width="15.140625" style="35" customWidth="1"/>
    <col min="8455" max="8455" width="25.7109375" style="35" customWidth="1"/>
    <col min="8456" max="8456" width="33" style="35" customWidth="1"/>
    <col min="8457" max="8457" width="11" style="35" customWidth="1"/>
    <col min="8458" max="8458" width="11.140625" style="35" customWidth="1"/>
    <col min="8459" max="8460" width="13.42578125" style="35" customWidth="1"/>
    <col min="8461" max="8461" width="14" style="35" customWidth="1"/>
    <col min="8462" max="8704" width="9.140625" style="35"/>
    <col min="8705" max="8705" width="19" style="35" customWidth="1"/>
    <col min="8706" max="8706" width="11.28515625" style="35" customWidth="1"/>
    <col min="8707" max="8707" width="10.140625" style="35" customWidth="1"/>
    <col min="8708" max="8708" width="10.28515625" style="35" customWidth="1"/>
    <col min="8709" max="8709" width="11.7109375" style="35" customWidth="1"/>
    <col min="8710" max="8710" width="15.140625" style="35" customWidth="1"/>
    <col min="8711" max="8711" width="25.7109375" style="35" customWidth="1"/>
    <col min="8712" max="8712" width="33" style="35" customWidth="1"/>
    <col min="8713" max="8713" width="11" style="35" customWidth="1"/>
    <col min="8714" max="8714" width="11.140625" style="35" customWidth="1"/>
    <col min="8715" max="8716" width="13.42578125" style="35" customWidth="1"/>
    <col min="8717" max="8717" width="14" style="35" customWidth="1"/>
    <col min="8718" max="8960" width="9.140625" style="35"/>
    <col min="8961" max="8961" width="19" style="35" customWidth="1"/>
    <col min="8962" max="8962" width="11.28515625" style="35" customWidth="1"/>
    <col min="8963" max="8963" width="10.140625" style="35" customWidth="1"/>
    <col min="8964" max="8964" width="10.28515625" style="35" customWidth="1"/>
    <col min="8965" max="8965" width="11.7109375" style="35" customWidth="1"/>
    <col min="8966" max="8966" width="15.140625" style="35" customWidth="1"/>
    <col min="8967" max="8967" width="25.7109375" style="35" customWidth="1"/>
    <col min="8968" max="8968" width="33" style="35" customWidth="1"/>
    <col min="8969" max="8969" width="11" style="35" customWidth="1"/>
    <col min="8970" max="8970" width="11.140625" style="35" customWidth="1"/>
    <col min="8971" max="8972" width="13.42578125" style="35" customWidth="1"/>
    <col min="8973" max="8973" width="14" style="35" customWidth="1"/>
    <col min="8974" max="9216" width="9.140625" style="35"/>
    <col min="9217" max="9217" width="19" style="35" customWidth="1"/>
    <col min="9218" max="9218" width="11.28515625" style="35" customWidth="1"/>
    <col min="9219" max="9219" width="10.140625" style="35" customWidth="1"/>
    <col min="9220" max="9220" width="10.28515625" style="35" customWidth="1"/>
    <col min="9221" max="9221" width="11.7109375" style="35" customWidth="1"/>
    <col min="9222" max="9222" width="15.140625" style="35" customWidth="1"/>
    <col min="9223" max="9223" width="25.7109375" style="35" customWidth="1"/>
    <col min="9224" max="9224" width="33" style="35" customWidth="1"/>
    <col min="9225" max="9225" width="11" style="35" customWidth="1"/>
    <col min="9226" max="9226" width="11.140625" style="35" customWidth="1"/>
    <col min="9227" max="9228" width="13.42578125" style="35" customWidth="1"/>
    <col min="9229" max="9229" width="14" style="35" customWidth="1"/>
    <col min="9230" max="9472" width="9.140625" style="35"/>
    <col min="9473" max="9473" width="19" style="35" customWidth="1"/>
    <col min="9474" max="9474" width="11.28515625" style="35" customWidth="1"/>
    <col min="9475" max="9475" width="10.140625" style="35" customWidth="1"/>
    <col min="9476" max="9476" width="10.28515625" style="35" customWidth="1"/>
    <col min="9477" max="9477" width="11.7109375" style="35" customWidth="1"/>
    <col min="9478" max="9478" width="15.140625" style="35" customWidth="1"/>
    <col min="9479" max="9479" width="25.7109375" style="35" customWidth="1"/>
    <col min="9480" max="9480" width="33" style="35" customWidth="1"/>
    <col min="9481" max="9481" width="11" style="35" customWidth="1"/>
    <col min="9482" max="9482" width="11.140625" style="35" customWidth="1"/>
    <col min="9483" max="9484" width="13.42578125" style="35" customWidth="1"/>
    <col min="9485" max="9485" width="14" style="35" customWidth="1"/>
    <col min="9486" max="9728" width="9.140625" style="35"/>
    <col min="9729" max="9729" width="19" style="35" customWidth="1"/>
    <col min="9730" max="9730" width="11.28515625" style="35" customWidth="1"/>
    <col min="9731" max="9731" width="10.140625" style="35" customWidth="1"/>
    <col min="9732" max="9732" width="10.28515625" style="35" customWidth="1"/>
    <col min="9733" max="9733" width="11.7109375" style="35" customWidth="1"/>
    <col min="9734" max="9734" width="15.140625" style="35" customWidth="1"/>
    <col min="9735" max="9735" width="25.7109375" style="35" customWidth="1"/>
    <col min="9736" max="9736" width="33" style="35" customWidth="1"/>
    <col min="9737" max="9737" width="11" style="35" customWidth="1"/>
    <col min="9738" max="9738" width="11.140625" style="35" customWidth="1"/>
    <col min="9739" max="9740" width="13.42578125" style="35" customWidth="1"/>
    <col min="9741" max="9741" width="14" style="35" customWidth="1"/>
    <col min="9742" max="9984" width="9.140625" style="35"/>
    <col min="9985" max="9985" width="19" style="35" customWidth="1"/>
    <col min="9986" max="9986" width="11.28515625" style="35" customWidth="1"/>
    <col min="9987" max="9987" width="10.140625" style="35" customWidth="1"/>
    <col min="9988" max="9988" width="10.28515625" style="35" customWidth="1"/>
    <col min="9989" max="9989" width="11.7109375" style="35" customWidth="1"/>
    <col min="9990" max="9990" width="15.140625" style="35" customWidth="1"/>
    <col min="9991" max="9991" width="25.7109375" style="35" customWidth="1"/>
    <col min="9992" max="9992" width="33" style="35" customWidth="1"/>
    <col min="9993" max="9993" width="11" style="35" customWidth="1"/>
    <col min="9994" max="9994" width="11.140625" style="35" customWidth="1"/>
    <col min="9995" max="9996" width="13.42578125" style="35" customWidth="1"/>
    <col min="9997" max="9997" width="14" style="35" customWidth="1"/>
    <col min="9998" max="10240" width="9.140625" style="35"/>
    <col min="10241" max="10241" width="19" style="35" customWidth="1"/>
    <col min="10242" max="10242" width="11.28515625" style="35" customWidth="1"/>
    <col min="10243" max="10243" width="10.140625" style="35" customWidth="1"/>
    <col min="10244" max="10244" width="10.28515625" style="35" customWidth="1"/>
    <col min="10245" max="10245" width="11.7109375" style="35" customWidth="1"/>
    <col min="10246" max="10246" width="15.140625" style="35" customWidth="1"/>
    <col min="10247" max="10247" width="25.7109375" style="35" customWidth="1"/>
    <col min="10248" max="10248" width="33" style="35" customWidth="1"/>
    <col min="10249" max="10249" width="11" style="35" customWidth="1"/>
    <col min="10250" max="10250" width="11.140625" style="35" customWidth="1"/>
    <col min="10251" max="10252" width="13.42578125" style="35" customWidth="1"/>
    <col min="10253" max="10253" width="14" style="35" customWidth="1"/>
    <col min="10254" max="10496" width="9.140625" style="35"/>
    <col min="10497" max="10497" width="19" style="35" customWidth="1"/>
    <col min="10498" max="10498" width="11.28515625" style="35" customWidth="1"/>
    <col min="10499" max="10499" width="10.140625" style="35" customWidth="1"/>
    <col min="10500" max="10500" width="10.28515625" style="35" customWidth="1"/>
    <col min="10501" max="10501" width="11.7109375" style="35" customWidth="1"/>
    <col min="10502" max="10502" width="15.140625" style="35" customWidth="1"/>
    <col min="10503" max="10503" width="25.7109375" style="35" customWidth="1"/>
    <col min="10504" max="10504" width="33" style="35" customWidth="1"/>
    <col min="10505" max="10505" width="11" style="35" customWidth="1"/>
    <col min="10506" max="10506" width="11.140625" style="35" customWidth="1"/>
    <col min="10507" max="10508" width="13.42578125" style="35" customWidth="1"/>
    <col min="10509" max="10509" width="14" style="35" customWidth="1"/>
    <col min="10510" max="10752" width="9.140625" style="35"/>
    <col min="10753" max="10753" width="19" style="35" customWidth="1"/>
    <col min="10754" max="10754" width="11.28515625" style="35" customWidth="1"/>
    <col min="10755" max="10755" width="10.140625" style="35" customWidth="1"/>
    <col min="10756" max="10756" width="10.28515625" style="35" customWidth="1"/>
    <col min="10757" max="10757" width="11.7109375" style="35" customWidth="1"/>
    <col min="10758" max="10758" width="15.140625" style="35" customWidth="1"/>
    <col min="10759" max="10759" width="25.7109375" style="35" customWidth="1"/>
    <col min="10760" max="10760" width="33" style="35" customWidth="1"/>
    <col min="10761" max="10761" width="11" style="35" customWidth="1"/>
    <col min="10762" max="10762" width="11.140625" style="35" customWidth="1"/>
    <col min="10763" max="10764" width="13.42578125" style="35" customWidth="1"/>
    <col min="10765" max="10765" width="14" style="35" customWidth="1"/>
    <col min="10766" max="11008" width="9.140625" style="35"/>
    <col min="11009" max="11009" width="19" style="35" customWidth="1"/>
    <col min="11010" max="11010" width="11.28515625" style="35" customWidth="1"/>
    <col min="11011" max="11011" width="10.140625" style="35" customWidth="1"/>
    <col min="11012" max="11012" width="10.28515625" style="35" customWidth="1"/>
    <col min="11013" max="11013" width="11.7109375" style="35" customWidth="1"/>
    <col min="11014" max="11014" width="15.140625" style="35" customWidth="1"/>
    <col min="11015" max="11015" width="25.7109375" style="35" customWidth="1"/>
    <col min="11016" max="11016" width="33" style="35" customWidth="1"/>
    <col min="11017" max="11017" width="11" style="35" customWidth="1"/>
    <col min="11018" max="11018" width="11.140625" style="35" customWidth="1"/>
    <col min="11019" max="11020" width="13.42578125" style="35" customWidth="1"/>
    <col min="11021" max="11021" width="14" style="35" customWidth="1"/>
    <col min="11022" max="11264" width="9.140625" style="35"/>
    <col min="11265" max="11265" width="19" style="35" customWidth="1"/>
    <col min="11266" max="11266" width="11.28515625" style="35" customWidth="1"/>
    <col min="11267" max="11267" width="10.140625" style="35" customWidth="1"/>
    <col min="11268" max="11268" width="10.28515625" style="35" customWidth="1"/>
    <col min="11269" max="11269" width="11.7109375" style="35" customWidth="1"/>
    <col min="11270" max="11270" width="15.140625" style="35" customWidth="1"/>
    <col min="11271" max="11271" width="25.7109375" style="35" customWidth="1"/>
    <col min="11272" max="11272" width="33" style="35" customWidth="1"/>
    <col min="11273" max="11273" width="11" style="35" customWidth="1"/>
    <col min="11274" max="11274" width="11.140625" style="35" customWidth="1"/>
    <col min="11275" max="11276" width="13.42578125" style="35" customWidth="1"/>
    <col min="11277" max="11277" width="14" style="35" customWidth="1"/>
    <col min="11278" max="11520" width="9.140625" style="35"/>
    <col min="11521" max="11521" width="19" style="35" customWidth="1"/>
    <col min="11522" max="11522" width="11.28515625" style="35" customWidth="1"/>
    <col min="11523" max="11523" width="10.140625" style="35" customWidth="1"/>
    <col min="11524" max="11524" width="10.28515625" style="35" customWidth="1"/>
    <col min="11525" max="11525" width="11.7109375" style="35" customWidth="1"/>
    <col min="11526" max="11526" width="15.140625" style="35" customWidth="1"/>
    <col min="11527" max="11527" width="25.7109375" style="35" customWidth="1"/>
    <col min="11528" max="11528" width="33" style="35" customWidth="1"/>
    <col min="11529" max="11529" width="11" style="35" customWidth="1"/>
    <col min="11530" max="11530" width="11.140625" style="35" customWidth="1"/>
    <col min="11531" max="11532" width="13.42578125" style="35" customWidth="1"/>
    <col min="11533" max="11533" width="14" style="35" customWidth="1"/>
    <col min="11534" max="11776" width="9.140625" style="35"/>
    <col min="11777" max="11777" width="19" style="35" customWidth="1"/>
    <col min="11778" max="11778" width="11.28515625" style="35" customWidth="1"/>
    <col min="11779" max="11779" width="10.140625" style="35" customWidth="1"/>
    <col min="11780" max="11780" width="10.28515625" style="35" customWidth="1"/>
    <col min="11781" max="11781" width="11.7109375" style="35" customWidth="1"/>
    <col min="11782" max="11782" width="15.140625" style="35" customWidth="1"/>
    <col min="11783" max="11783" width="25.7109375" style="35" customWidth="1"/>
    <col min="11784" max="11784" width="33" style="35" customWidth="1"/>
    <col min="11785" max="11785" width="11" style="35" customWidth="1"/>
    <col min="11786" max="11786" width="11.140625" style="35" customWidth="1"/>
    <col min="11787" max="11788" width="13.42578125" style="35" customWidth="1"/>
    <col min="11789" max="11789" width="14" style="35" customWidth="1"/>
    <col min="11790" max="12032" width="9.140625" style="35"/>
    <col min="12033" max="12033" width="19" style="35" customWidth="1"/>
    <col min="12034" max="12034" width="11.28515625" style="35" customWidth="1"/>
    <col min="12035" max="12035" width="10.140625" style="35" customWidth="1"/>
    <col min="12036" max="12036" width="10.28515625" style="35" customWidth="1"/>
    <col min="12037" max="12037" width="11.7109375" style="35" customWidth="1"/>
    <col min="12038" max="12038" width="15.140625" style="35" customWidth="1"/>
    <col min="12039" max="12039" width="25.7109375" style="35" customWidth="1"/>
    <col min="12040" max="12040" width="33" style="35" customWidth="1"/>
    <col min="12041" max="12041" width="11" style="35" customWidth="1"/>
    <col min="12042" max="12042" width="11.140625" style="35" customWidth="1"/>
    <col min="12043" max="12044" width="13.42578125" style="35" customWidth="1"/>
    <col min="12045" max="12045" width="14" style="35" customWidth="1"/>
    <col min="12046" max="12288" width="9.140625" style="35"/>
    <col min="12289" max="12289" width="19" style="35" customWidth="1"/>
    <col min="12290" max="12290" width="11.28515625" style="35" customWidth="1"/>
    <col min="12291" max="12291" width="10.140625" style="35" customWidth="1"/>
    <col min="12292" max="12292" width="10.28515625" style="35" customWidth="1"/>
    <col min="12293" max="12293" width="11.7109375" style="35" customWidth="1"/>
    <col min="12294" max="12294" width="15.140625" style="35" customWidth="1"/>
    <col min="12295" max="12295" width="25.7109375" style="35" customWidth="1"/>
    <col min="12296" max="12296" width="33" style="35" customWidth="1"/>
    <col min="12297" max="12297" width="11" style="35" customWidth="1"/>
    <col min="12298" max="12298" width="11.140625" style="35" customWidth="1"/>
    <col min="12299" max="12300" width="13.42578125" style="35" customWidth="1"/>
    <col min="12301" max="12301" width="14" style="35" customWidth="1"/>
    <col min="12302" max="12544" width="9.140625" style="35"/>
    <col min="12545" max="12545" width="19" style="35" customWidth="1"/>
    <col min="12546" max="12546" width="11.28515625" style="35" customWidth="1"/>
    <col min="12547" max="12547" width="10.140625" style="35" customWidth="1"/>
    <col min="12548" max="12548" width="10.28515625" style="35" customWidth="1"/>
    <col min="12549" max="12549" width="11.7109375" style="35" customWidth="1"/>
    <col min="12550" max="12550" width="15.140625" style="35" customWidth="1"/>
    <col min="12551" max="12551" width="25.7109375" style="35" customWidth="1"/>
    <col min="12552" max="12552" width="33" style="35" customWidth="1"/>
    <col min="12553" max="12553" width="11" style="35" customWidth="1"/>
    <col min="12554" max="12554" width="11.140625" style="35" customWidth="1"/>
    <col min="12555" max="12556" width="13.42578125" style="35" customWidth="1"/>
    <col min="12557" max="12557" width="14" style="35" customWidth="1"/>
    <col min="12558" max="12800" width="9.140625" style="35"/>
    <col min="12801" max="12801" width="19" style="35" customWidth="1"/>
    <col min="12802" max="12802" width="11.28515625" style="35" customWidth="1"/>
    <col min="12803" max="12803" width="10.140625" style="35" customWidth="1"/>
    <col min="12804" max="12804" width="10.28515625" style="35" customWidth="1"/>
    <col min="12805" max="12805" width="11.7109375" style="35" customWidth="1"/>
    <col min="12806" max="12806" width="15.140625" style="35" customWidth="1"/>
    <col min="12807" max="12807" width="25.7109375" style="35" customWidth="1"/>
    <col min="12808" max="12808" width="33" style="35" customWidth="1"/>
    <col min="12809" max="12809" width="11" style="35" customWidth="1"/>
    <col min="12810" max="12810" width="11.140625" style="35" customWidth="1"/>
    <col min="12811" max="12812" width="13.42578125" style="35" customWidth="1"/>
    <col min="12813" max="12813" width="14" style="35" customWidth="1"/>
    <col min="12814" max="13056" width="9.140625" style="35"/>
    <col min="13057" max="13057" width="19" style="35" customWidth="1"/>
    <col min="13058" max="13058" width="11.28515625" style="35" customWidth="1"/>
    <col min="13059" max="13059" width="10.140625" style="35" customWidth="1"/>
    <col min="13060" max="13060" width="10.28515625" style="35" customWidth="1"/>
    <col min="13061" max="13061" width="11.7109375" style="35" customWidth="1"/>
    <col min="13062" max="13062" width="15.140625" style="35" customWidth="1"/>
    <col min="13063" max="13063" width="25.7109375" style="35" customWidth="1"/>
    <col min="13064" max="13064" width="33" style="35" customWidth="1"/>
    <col min="13065" max="13065" width="11" style="35" customWidth="1"/>
    <col min="13066" max="13066" width="11.140625" style="35" customWidth="1"/>
    <col min="13067" max="13068" width="13.42578125" style="35" customWidth="1"/>
    <col min="13069" max="13069" width="14" style="35" customWidth="1"/>
    <col min="13070" max="13312" width="9.140625" style="35"/>
    <col min="13313" max="13313" width="19" style="35" customWidth="1"/>
    <col min="13314" max="13314" width="11.28515625" style="35" customWidth="1"/>
    <col min="13315" max="13315" width="10.140625" style="35" customWidth="1"/>
    <col min="13316" max="13316" width="10.28515625" style="35" customWidth="1"/>
    <col min="13317" max="13317" width="11.7109375" style="35" customWidth="1"/>
    <col min="13318" max="13318" width="15.140625" style="35" customWidth="1"/>
    <col min="13319" max="13319" width="25.7109375" style="35" customWidth="1"/>
    <col min="13320" max="13320" width="33" style="35" customWidth="1"/>
    <col min="13321" max="13321" width="11" style="35" customWidth="1"/>
    <col min="13322" max="13322" width="11.140625" style="35" customWidth="1"/>
    <col min="13323" max="13324" width="13.42578125" style="35" customWidth="1"/>
    <col min="13325" max="13325" width="14" style="35" customWidth="1"/>
    <col min="13326" max="13568" width="9.140625" style="35"/>
    <col min="13569" max="13569" width="19" style="35" customWidth="1"/>
    <col min="13570" max="13570" width="11.28515625" style="35" customWidth="1"/>
    <col min="13571" max="13571" width="10.140625" style="35" customWidth="1"/>
    <col min="13572" max="13572" width="10.28515625" style="35" customWidth="1"/>
    <col min="13573" max="13573" width="11.7109375" style="35" customWidth="1"/>
    <col min="13574" max="13574" width="15.140625" style="35" customWidth="1"/>
    <col min="13575" max="13575" width="25.7109375" style="35" customWidth="1"/>
    <col min="13576" max="13576" width="33" style="35" customWidth="1"/>
    <col min="13577" max="13577" width="11" style="35" customWidth="1"/>
    <col min="13578" max="13578" width="11.140625" style="35" customWidth="1"/>
    <col min="13579" max="13580" width="13.42578125" style="35" customWidth="1"/>
    <col min="13581" max="13581" width="14" style="35" customWidth="1"/>
    <col min="13582" max="13824" width="9.140625" style="35"/>
    <col min="13825" max="13825" width="19" style="35" customWidth="1"/>
    <col min="13826" max="13826" width="11.28515625" style="35" customWidth="1"/>
    <col min="13827" max="13827" width="10.140625" style="35" customWidth="1"/>
    <col min="13828" max="13828" width="10.28515625" style="35" customWidth="1"/>
    <col min="13829" max="13829" width="11.7109375" style="35" customWidth="1"/>
    <col min="13830" max="13830" width="15.140625" style="35" customWidth="1"/>
    <col min="13831" max="13831" width="25.7109375" style="35" customWidth="1"/>
    <col min="13832" max="13832" width="33" style="35" customWidth="1"/>
    <col min="13833" max="13833" width="11" style="35" customWidth="1"/>
    <col min="13834" max="13834" width="11.140625" style="35" customWidth="1"/>
    <col min="13835" max="13836" width="13.42578125" style="35" customWidth="1"/>
    <col min="13837" max="13837" width="14" style="35" customWidth="1"/>
    <col min="13838" max="14080" width="9.140625" style="35"/>
    <col min="14081" max="14081" width="19" style="35" customWidth="1"/>
    <col min="14082" max="14082" width="11.28515625" style="35" customWidth="1"/>
    <col min="14083" max="14083" width="10.140625" style="35" customWidth="1"/>
    <col min="14084" max="14084" width="10.28515625" style="35" customWidth="1"/>
    <col min="14085" max="14085" width="11.7109375" style="35" customWidth="1"/>
    <col min="14086" max="14086" width="15.140625" style="35" customWidth="1"/>
    <col min="14087" max="14087" width="25.7109375" style="35" customWidth="1"/>
    <col min="14088" max="14088" width="33" style="35" customWidth="1"/>
    <col min="14089" max="14089" width="11" style="35" customWidth="1"/>
    <col min="14090" max="14090" width="11.140625" style="35" customWidth="1"/>
    <col min="14091" max="14092" width="13.42578125" style="35" customWidth="1"/>
    <col min="14093" max="14093" width="14" style="35" customWidth="1"/>
    <col min="14094" max="14336" width="9.140625" style="35"/>
    <col min="14337" max="14337" width="19" style="35" customWidth="1"/>
    <col min="14338" max="14338" width="11.28515625" style="35" customWidth="1"/>
    <col min="14339" max="14339" width="10.140625" style="35" customWidth="1"/>
    <col min="14340" max="14340" width="10.28515625" style="35" customWidth="1"/>
    <col min="14341" max="14341" width="11.7109375" style="35" customWidth="1"/>
    <col min="14342" max="14342" width="15.140625" style="35" customWidth="1"/>
    <col min="14343" max="14343" width="25.7109375" style="35" customWidth="1"/>
    <col min="14344" max="14344" width="33" style="35" customWidth="1"/>
    <col min="14345" max="14345" width="11" style="35" customWidth="1"/>
    <col min="14346" max="14346" width="11.140625" style="35" customWidth="1"/>
    <col min="14347" max="14348" width="13.42578125" style="35" customWidth="1"/>
    <col min="14349" max="14349" width="14" style="35" customWidth="1"/>
    <col min="14350" max="14592" width="9.140625" style="35"/>
    <col min="14593" max="14593" width="19" style="35" customWidth="1"/>
    <col min="14594" max="14594" width="11.28515625" style="35" customWidth="1"/>
    <col min="14595" max="14595" width="10.140625" style="35" customWidth="1"/>
    <col min="14596" max="14596" width="10.28515625" style="35" customWidth="1"/>
    <col min="14597" max="14597" width="11.7109375" style="35" customWidth="1"/>
    <col min="14598" max="14598" width="15.140625" style="35" customWidth="1"/>
    <col min="14599" max="14599" width="25.7109375" style="35" customWidth="1"/>
    <col min="14600" max="14600" width="33" style="35" customWidth="1"/>
    <col min="14601" max="14601" width="11" style="35" customWidth="1"/>
    <col min="14602" max="14602" width="11.140625" style="35" customWidth="1"/>
    <col min="14603" max="14604" width="13.42578125" style="35" customWidth="1"/>
    <col min="14605" max="14605" width="14" style="35" customWidth="1"/>
    <col min="14606" max="14848" width="9.140625" style="35"/>
    <col min="14849" max="14849" width="19" style="35" customWidth="1"/>
    <col min="14850" max="14850" width="11.28515625" style="35" customWidth="1"/>
    <col min="14851" max="14851" width="10.140625" style="35" customWidth="1"/>
    <col min="14852" max="14852" width="10.28515625" style="35" customWidth="1"/>
    <col min="14853" max="14853" width="11.7109375" style="35" customWidth="1"/>
    <col min="14854" max="14854" width="15.140625" style="35" customWidth="1"/>
    <col min="14855" max="14855" width="25.7109375" style="35" customWidth="1"/>
    <col min="14856" max="14856" width="33" style="35" customWidth="1"/>
    <col min="14857" max="14857" width="11" style="35" customWidth="1"/>
    <col min="14858" max="14858" width="11.140625" style="35" customWidth="1"/>
    <col min="14859" max="14860" width="13.42578125" style="35" customWidth="1"/>
    <col min="14861" max="14861" width="14" style="35" customWidth="1"/>
    <col min="14862" max="15104" width="9.140625" style="35"/>
    <col min="15105" max="15105" width="19" style="35" customWidth="1"/>
    <col min="15106" max="15106" width="11.28515625" style="35" customWidth="1"/>
    <col min="15107" max="15107" width="10.140625" style="35" customWidth="1"/>
    <col min="15108" max="15108" width="10.28515625" style="35" customWidth="1"/>
    <col min="15109" max="15109" width="11.7109375" style="35" customWidth="1"/>
    <col min="15110" max="15110" width="15.140625" style="35" customWidth="1"/>
    <col min="15111" max="15111" width="25.7109375" style="35" customWidth="1"/>
    <col min="15112" max="15112" width="33" style="35" customWidth="1"/>
    <col min="15113" max="15113" width="11" style="35" customWidth="1"/>
    <col min="15114" max="15114" width="11.140625" style="35" customWidth="1"/>
    <col min="15115" max="15116" width="13.42578125" style="35" customWidth="1"/>
    <col min="15117" max="15117" width="14" style="35" customWidth="1"/>
    <col min="15118" max="15360" width="9.140625" style="35"/>
    <col min="15361" max="15361" width="19" style="35" customWidth="1"/>
    <col min="15362" max="15362" width="11.28515625" style="35" customWidth="1"/>
    <col min="15363" max="15363" width="10.140625" style="35" customWidth="1"/>
    <col min="15364" max="15364" width="10.28515625" style="35" customWidth="1"/>
    <col min="15365" max="15365" width="11.7109375" style="35" customWidth="1"/>
    <col min="15366" max="15366" width="15.140625" style="35" customWidth="1"/>
    <col min="15367" max="15367" width="25.7109375" style="35" customWidth="1"/>
    <col min="15368" max="15368" width="33" style="35" customWidth="1"/>
    <col min="15369" max="15369" width="11" style="35" customWidth="1"/>
    <col min="15370" max="15370" width="11.140625" style="35" customWidth="1"/>
    <col min="15371" max="15372" width="13.42578125" style="35" customWidth="1"/>
    <col min="15373" max="15373" width="14" style="35" customWidth="1"/>
    <col min="15374" max="15616" width="9.140625" style="35"/>
    <col min="15617" max="15617" width="19" style="35" customWidth="1"/>
    <col min="15618" max="15618" width="11.28515625" style="35" customWidth="1"/>
    <col min="15619" max="15619" width="10.140625" style="35" customWidth="1"/>
    <col min="15620" max="15620" width="10.28515625" style="35" customWidth="1"/>
    <col min="15621" max="15621" width="11.7109375" style="35" customWidth="1"/>
    <col min="15622" max="15622" width="15.140625" style="35" customWidth="1"/>
    <col min="15623" max="15623" width="25.7109375" style="35" customWidth="1"/>
    <col min="15624" max="15624" width="33" style="35" customWidth="1"/>
    <col min="15625" max="15625" width="11" style="35" customWidth="1"/>
    <col min="15626" max="15626" width="11.140625" style="35" customWidth="1"/>
    <col min="15627" max="15628" width="13.42578125" style="35" customWidth="1"/>
    <col min="15629" max="15629" width="14" style="35" customWidth="1"/>
    <col min="15630" max="15872" width="9.140625" style="35"/>
    <col min="15873" max="15873" width="19" style="35" customWidth="1"/>
    <col min="15874" max="15874" width="11.28515625" style="35" customWidth="1"/>
    <col min="15875" max="15875" width="10.140625" style="35" customWidth="1"/>
    <col min="15876" max="15876" width="10.28515625" style="35" customWidth="1"/>
    <col min="15877" max="15877" width="11.7109375" style="35" customWidth="1"/>
    <col min="15878" max="15878" width="15.140625" style="35" customWidth="1"/>
    <col min="15879" max="15879" width="25.7109375" style="35" customWidth="1"/>
    <col min="15880" max="15880" width="33" style="35" customWidth="1"/>
    <col min="15881" max="15881" width="11" style="35" customWidth="1"/>
    <col min="15882" max="15882" width="11.140625" style="35" customWidth="1"/>
    <col min="15883" max="15884" width="13.42578125" style="35" customWidth="1"/>
    <col min="15885" max="15885" width="14" style="35" customWidth="1"/>
    <col min="15886" max="16128" width="9.140625" style="35"/>
    <col min="16129" max="16129" width="19" style="35" customWidth="1"/>
    <col min="16130" max="16130" width="11.28515625" style="35" customWidth="1"/>
    <col min="16131" max="16131" width="10.140625" style="35" customWidth="1"/>
    <col min="16132" max="16132" width="10.28515625" style="35" customWidth="1"/>
    <col min="16133" max="16133" width="11.7109375" style="35" customWidth="1"/>
    <col min="16134" max="16134" width="15.140625" style="35" customWidth="1"/>
    <col min="16135" max="16135" width="25.7109375" style="35" customWidth="1"/>
    <col min="16136" max="16136" width="33" style="35" customWidth="1"/>
    <col min="16137" max="16137" width="11" style="35" customWidth="1"/>
    <col min="16138" max="16138" width="11.140625" style="35" customWidth="1"/>
    <col min="16139" max="16140" width="13.42578125" style="35" customWidth="1"/>
    <col min="16141" max="16141" width="14" style="35" customWidth="1"/>
    <col min="16142" max="16384" width="9.140625" style="35"/>
  </cols>
  <sheetData>
    <row r="1" spans="1:8" s="4" customFormat="1" ht="12.75">
      <c r="A1" s="1"/>
      <c r="B1" s="1"/>
      <c r="C1" s="2"/>
      <c r="D1" s="2"/>
      <c r="E1" s="2"/>
      <c r="F1" s="46"/>
      <c r="G1" s="405" t="s">
        <v>0</v>
      </c>
    </row>
    <row r="2" spans="1:8" s="4" customFormat="1" ht="12.75">
      <c r="A2" s="1"/>
      <c r="B2" s="1"/>
      <c r="C2" s="2"/>
      <c r="D2" s="2"/>
      <c r="E2" s="2"/>
      <c r="F2" s="46"/>
      <c r="G2" s="405" t="s">
        <v>1</v>
      </c>
    </row>
    <row r="3" spans="1:8" s="4" customFormat="1" ht="12.75">
      <c r="A3" s="1"/>
      <c r="B3" s="1"/>
      <c r="C3" s="2"/>
      <c r="D3" s="2"/>
      <c r="E3" s="2"/>
      <c r="F3" s="46"/>
      <c r="G3" s="405" t="s">
        <v>2</v>
      </c>
    </row>
    <row r="4" spans="1:8" s="4" customFormat="1" ht="12.75">
      <c r="A4" s="1"/>
      <c r="B4" s="1"/>
      <c r="C4" s="2"/>
      <c r="D4" s="2"/>
      <c r="E4" s="2"/>
      <c r="F4" s="46"/>
      <c r="G4" s="405" t="s">
        <v>3</v>
      </c>
    </row>
    <row r="5" spans="1:8" s="4" customFormat="1" ht="12.75">
      <c r="A5" s="1"/>
      <c r="B5" s="5"/>
      <c r="C5" s="2"/>
      <c r="D5" s="2"/>
      <c r="E5" s="2"/>
      <c r="F5" s="46"/>
      <c r="G5" s="405" t="s">
        <v>4</v>
      </c>
    </row>
    <row r="6" spans="1:8" s="4" customFormat="1" ht="12.75">
      <c r="A6" s="1"/>
      <c r="B6" s="5"/>
      <c r="C6" s="113"/>
      <c r="D6" s="113"/>
      <c r="E6" s="113"/>
      <c r="F6" s="628" t="s">
        <v>5</v>
      </c>
      <c r="G6" s="628"/>
    </row>
    <row r="7" spans="1:8" s="4" customFormat="1" ht="12.75">
      <c r="A7" s="1"/>
      <c r="B7" s="5"/>
      <c r="C7" s="113"/>
      <c r="D7" s="113"/>
      <c r="E7" s="113"/>
      <c r="F7" s="113"/>
      <c r="G7" s="113"/>
    </row>
    <row r="8" spans="1:8" s="6" customFormat="1" ht="20.25">
      <c r="A8" s="629" t="s">
        <v>6</v>
      </c>
      <c r="B8" s="629"/>
      <c r="C8" s="629"/>
      <c r="D8" s="629"/>
      <c r="E8" s="629"/>
      <c r="F8" s="629"/>
      <c r="G8" s="629"/>
    </row>
    <row r="9" spans="1:8" s="6" customFormat="1" ht="20.25">
      <c r="A9" s="630" t="s">
        <v>7</v>
      </c>
      <c r="B9" s="630"/>
      <c r="C9" s="630"/>
      <c r="D9" s="630"/>
      <c r="E9" s="630"/>
      <c r="F9" s="630"/>
      <c r="G9" s="630"/>
      <c r="H9" s="7"/>
    </row>
    <row r="10" spans="1:8" s="115" customFormat="1" ht="12" customHeight="1">
      <c r="A10" s="413"/>
      <c r="B10" s="413"/>
      <c r="C10" s="413"/>
      <c r="D10" s="413"/>
      <c r="E10" s="413"/>
      <c r="F10" s="413"/>
      <c r="G10" s="413"/>
    </row>
    <row r="11" spans="1:8" s="117" customFormat="1" ht="20.25">
      <c r="A11" s="631" t="s">
        <v>159</v>
      </c>
      <c r="B11" s="631"/>
      <c r="C11" s="631"/>
      <c r="D11" s="631"/>
      <c r="E11" s="147"/>
      <c r="F11" s="147"/>
      <c r="G11" s="147"/>
    </row>
    <row r="12" spans="1:8" s="117" customFormat="1" ht="20.25">
      <c r="A12" s="631" t="s">
        <v>127</v>
      </c>
      <c r="B12" s="631"/>
      <c r="C12" s="631"/>
      <c r="D12" s="631"/>
      <c r="E12" s="631"/>
      <c r="F12" s="631"/>
      <c r="G12" s="631"/>
    </row>
    <row r="13" spans="1:8" s="117" customFormat="1" ht="27" customHeight="1">
      <c r="A13" s="148" t="s">
        <v>160</v>
      </c>
      <c r="B13" s="149"/>
      <c r="C13" s="149"/>
      <c r="D13" s="149"/>
      <c r="E13" s="149"/>
      <c r="F13" s="149"/>
      <c r="G13" s="149"/>
    </row>
    <row r="14" spans="1:8" s="117" customFormat="1" ht="44.25" customHeight="1">
      <c r="A14" s="633" t="s">
        <v>161</v>
      </c>
      <c r="B14" s="633"/>
      <c r="C14" s="633"/>
      <c r="D14" s="633"/>
      <c r="E14" s="633"/>
      <c r="F14" s="633"/>
      <c r="G14" s="633"/>
    </row>
    <row r="15" spans="1:8" s="117" customFormat="1" ht="39.75" customHeight="1">
      <c r="A15" s="646" t="s">
        <v>344</v>
      </c>
      <c r="B15" s="646"/>
      <c r="C15" s="646"/>
      <c r="D15" s="646"/>
      <c r="E15" s="646"/>
      <c r="F15" s="646"/>
      <c r="G15" s="646"/>
    </row>
    <row r="16" spans="1:8" s="117" customFormat="1" ht="20.25">
      <c r="A16" s="647" t="s">
        <v>10</v>
      </c>
      <c r="B16" s="647"/>
      <c r="C16" s="647"/>
      <c r="D16" s="647"/>
      <c r="E16" s="647"/>
      <c r="F16" s="647"/>
      <c r="G16" s="647"/>
    </row>
    <row r="17" spans="1:12" s="117" customFormat="1" ht="20.25">
      <c r="A17" s="633" t="s">
        <v>163</v>
      </c>
      <c r="B17" s="633"/>
      <c r="C17" s="633"/>
      <c r="D17" s="633"/>
      <c r="E17" s="633"/>
      <c r="F17" s="633"/>
      <c r="G17" s="633"/>
    </row>
    <row r="18" spans="1:12" s="117" customFormat="1" ht="41.25" customHeight="1">
      <c r="A18" s="633" t="s">
        <v>221</v>
      </c>
      <c r="B18" s="633"/>
      <c r="C18" s="633"/>
      <c r="D18" s="633"/>
      <c r="E18" s="633"/>
      <c r="F18" s="633"/>
      <c r="G18" s="633"/>
    </row>
    <row r="19" spans="1:12" customFormat="1" ht="24" customHeight="1">
      <c r="A19" s="550" t="s">
        <v>245</v>
      </c>
      <c r="B19" s="274"/>
      <c r="C19" s="274"/>
      <c r="D19" s="274"/>
      <c r="E19" s="274"/>
      <c r="F19" s="274"/>
      <c r="G19" s="275"/>
      <c r="H19" s="275"/>
      <c r="I19" s="275"/>
    </row>
    <row r="20" spans="1:12" s="117" customFormat="1" ht="21.75" customHeight="1">
      <c r="A20" s="150" t="s">
        <v>165</v>
      </c>
      <c r="B20" s="151"/>
      <c r="C20" s="151"/>
      <c r="D20" s="151"/>
      <c r="E20" s="151"/>
      <c r="F20" s="151"/>
      <c r="G20" s="151"/>
    </row>
    <row r="21" spans="1:12" s="117" customFormat="1" ht="42" customHeight="1">
      <c r="A21" s="631" t="s">
        <v>492</v>
      </c>
      <c r="B21" s="635"/>
      <c r="C21" s="635"/>
      <c r="D21" s="635"/>
      <c r="E21" s="635"/>
      <c r="F21" s="635"/>
      <c r="G21" s="635"/>
    </row>
    <row r="22" spans="1:12" s="117" customFormat="1" ht="83.25" customHeight="1">
      <c r="A22" s="631" t="s">
        <v>346</v>
      </c>
      <c r="B22" s="635"/>
      <c r="C22" s="635"/>
      <c r="D22" s="635"/>
      <c r="E22" s="635"/>
      <c r="F22" s="635"/>
      <c r="G22" s="635"/>
    </row>
    <row r="23" spans="1:12" s="43" customFormat="1" ht="82.5" customHeight="1">
      <c r="A23" s="412" t="s">
        <v>11</v>
      </c>
      <c r="B23" s="402" t="s">
        <v>12</v>
      </c>
      <c r="C23" s="403" t="s">
        <v>13</v>
      </c>
      <c r="D23" s="403" t="s">
        <v>14</v>
      </c>
      <c r="E23" s="402" t="s">
        <v>15</v>
      </c>
      <c r="F23" s="402" t="s">
        <v>16</v>
      </c>
      <c r="G23" s="402" t="s">
        <v>17</v>
      </c>
      <c r="H23" s="119"/>
      <c r="I23" s="120"/>
    </row>
    <row r="24" spans="1:12" s="43" customFormat="1" ht="20.25">
      <c r="A24" s="412">
        <v>1</v>
      </c>
      <c r="B24" s="412">
        <v>2</v>
      </c>
      <c r="C24" s="412">
        <v>3</v>
      </c>
      <c r="D24" s="412">
        <v>4</v>
      </c>
      <c r="E24" s="156">
        <v>5</v>
      </c>
      <c r="F24" s="412">
        <v>6</v>
      </c>
      <c r="G24" s="156">
        <v>7</v>
      </c>
      <c r="I24" s="120"/>
    </row>
    <row r="25" spans="1:12" s="43" customFormat="1" ht="69.75" customHeight="1">
      <c r="A25" s="157" t="s">
        <v>18</v>
      </c>
      <c r="B25" s="158" t="s">
        <v>19</v>
      </c>
      <c r="C25" s="159">
        <v>298743.59999999998</v>
      </c>
      <c r="D25" s="159">
        <v>298742.8</v>
      </c>
      <c r="E25" s="159">
        <f>D25-C25</f>
        <v>-0.79999999998835847</v>
      </c>
      <c r="F25" s="159">
        <f>D25/C25*100</f>
        <v>99.999732211836516</v>
      </c>
      <c r="G25" s="157" t="s">
        <v>349</v>
      </c>
      <c r="H25" s="121"/>
      <c r="I25" s="122"/>
      <c r="J25" s="123"/>
      <c r="K25" s="123"/>
      <c r="L25" s="123"/>
    </row>
    <row r="26" spans="1:12" s="124" customFormat="1" ht="80.25" customHeight="1">
      <c r="A26" s="160" t="s">
        <v>20</v>
      </c>
      <c r="B26" s="181"/>
      <c r="C26" s="181"/>
      <c r="D26" s="181"/>
      <c r="E26" s="181"/>
      <c r="F26" s="181"/>
      <c r="G26" s="181"/>
    </row>
    <row r="27" spans="1:12" s="124" customFormat="1" ht="322.5" customHeight="1">
      <c r="A27" s="543" t="s">
        <v>128</v>
      </c>
      <c r="B27" s="549" t="s">
        <v>22</v>
      </c>
      <c r="C27" s="522">
        <v>0.14000000000000001</v>
      </c>
      <c r="D27" s="522">
        <v>0.11600000000000001</v>
      </c>
      <c r="E27" s="522">
        <f>D27-C27</f>
        <v>-2.4000000000000007E-2</v>
      </c>
      <c r="F27" s="524">
        <f>D27/C27*100</f>
        <v>82.857142857142847</v>
      </c>
      <c r="G27" s="540" t="s">
        <v>482</v>
      </c>
    </row>
    <row r="28" spans="1:12" s="118" customFormat="1" ht="324" customHeight="1">
      <c r="A28" s="543"/>
      <c r="B28" s="549"/>
      <c r="C28" s="522"/>
      <c r="D28" s="522"/>
      <c r="E28" s="522"/>
      <c r="F28" s="554"/>
      <c r="G28" s="540" t="s">
        <v>483</v>
      </c>
    </row>
    <row r="29" spans="1:12" s="118" customFormat="1" ht="229.5" customHeight="1">
      <c r="A29" s="666" t="s">
        <v>129</v>
      </c>
      <c r="B29" s="669" t="s">
        <v>22</v>
      </c>
      <c r="C29" s="672">
        <v>0.09</v>
      </c>
      <c r="D29" s="672">
        <v>6.8000000000000005E-2</v>
      </c>
      <c r="E29" s="672">
        <f>D29-C29</f>
        <v>-2.1999999999999992E-2</v>
      </c>
      <c r="F29" s="675">
        <f>D29/C29*100</f>
        <v>75.555555555555571</v>
      </c>
      <c r="G29" s="663" t="s">
        <v>459</v>
      </c>
    </row>
    <row r="30" spans="1:12" s="118" customFormat="1" ht="229.5" customHeight="1">
      <c r="A30" s="667"/>
      <c r="B30" s="670"/>
      <c r="C30" s="673"/>
      <c r="D30" s="673"/>
      <c r="E30" s="673"/>
      <c r="F30" s="676"/>
      <c r="G30" s="664"/>
    </row>
    <row r="31" spans="1:12" s="118" customFormat="1" ht="229.5" customHeight="1">
      <c r="A31" s="667"/>
      <c r="B31" s="670"/>
      <c r="C31" s="673"/>
      <c r="D31" s="673"/>
      <c r="E31" s="673"/>
      <c r="F31" s="676"/>
      <c r="G31" s="664"/>
    </row>
    <row r="32" spans="1:12" s="118" customFormat="1" ht="229.5" customHeight="1">
      <c r="A32" s="667"/>
      <c r="B32" s="670"/>
      <c r="C32" s="673"/>
      <c r="D32" s="673"/>
      <c r="E32" s="673"/>
      <c r="F32" s="676"/>
      <c r="G32" s="664"/>
    </row>
    <row r="33" spans="1:12" s="125" customFormat="1" ht="304.5" customHeight="1">
      <c r="A33" s="668"/>
      <c r="B33" s="671"/>
      <c r="C33" s="674"/>
      <c r="D33" s="674"/>
      <c r="E33" s="674"/>
      <c r="F33" s="677"/>
      <c r="G33" s="665"/>
      <c r="I33" s="126"/>
      <c r="J33" s="127"/>
      <c r="K33" s="127"/>
      <c r="L33" s="127"/>
    </row>
    <row r="34" spans="1:12" s="125" customFormat="1" ht="30" customHeight="1">
      <c r="A34" s="631" t="s">
        <v>487</v>
      </c>
      <c r="B34" s="635"/>
      <c r="C34" s="635"/>
      <c r="D34" s="635"/>
      <c r="E34" s="635"/>
      <c r="F34" s="635"/>
      <c r="G34" s="635"/>
      <c r="I34" s="126"/>
      <c r="J34" s="127"/>
      <c r="K34" s="127"/>
      <c r="L34" s="127"/>
    </row>
    <row r="35" spans="1:12" s="117" customFormat="1" ht="24.75" customHeight="1">
      <c r="A35" s="148" t="s">
        <v>72</v>
      </c>
      <c r="B35" s="151"/>
      <c r="C35" s="151"/>
      <c r="D35" s="151"/>
      <c r="E35" s="151"/>
      <c r="F35" s="151"/>
      <c r="G35" s="151"/>
    </row>
    <row r="36" spans="1:12" s="117" customFormat="1" ht="45" customHeight="1">
      <c r="A36" s="644" t="s">
        <v>221</v>
      </c>
      <c r="B36" s="644"/>
      <c r="C36" s="644"/>
      <c r="D36" s="644"/>
      <c r="E36" s="644"/>
      <c r="F36" s="644"/>
      <c r="G36" s="644"/>
    </row>
    <row r="37" spans="1:12" s="117" customFormat="1" ht="18.75" customHeight="1">
      <c r="A37" s="150" t="s">
        <v>165</v>
      </c>
      <c r="B37" s="151"/>
      <c r="C37" s="151"/>
      <c r="D37" s="151"/>
      <c r="E37" s="151"/>
      <c r="F37" s="151"/>
      <c r="G37" s="151"/>
    </row>
    <row r="38" spans="1:12" s="423" customFormat="1" ht="87.75" customHeight="1">
      <c r="A38" s="645" t="s">
        <v>347</v>
      </c>
      <c r="B38" s="645"/>
      <c r="C38" s="645"/>
      <c r="D38" s="645"/>
      <c r="E38" s="645"/>
      <c r="F38" s="645"/>
      <c r="G38" s="645"/>
    </row>
    <row r="39" spans="1:12" s="124" customFormat="1" ht="110.25" customHeight="1">
      <c r="A39" s="402" t="s">
        <v>24</v>
      </c>
      <c r="B39" s="402" t="s">
        <v>12</v>
      </c>
      <c r="C39" s="402" t="s">
        <v>13</v>
      </c>
      <c r="D39" s="402" t="s">
        <v>14</v>
      </c>
      <c r="E39" s="402" t="s">
        <v>15</v>
      </c>
      <c r="F39" s="402" t="s">
        <v>16</v>
      </c>
      <c r="G39" s="402" t="s">
        <v>17</v>
      </c>
    </row>
    <row r="40" spans="1:12" s="43" customFormat="1" ht="20.25">
      <c r="A40" s="412">
        <v>1</v>
      </c>
      <c r="B40" s="412">
        <v>2</v>
      </c>
      <c r="C40" s="412">
        <v>3</v>
      </c>
      <c r="D40" s="412">
        <v>4</v>
      </c>
      <c r="E40" s="412">
        <v>5</v>
      </c>
      <c r="F40" s="412">
        <v>6</v>
      </c>
      <c r="G40" s="412">
        <v>7</v>
      </c>
      <c r="H40" s="40"/>
      <c r="I40" s="120"/>
    </row>
    <row r="41" spans="1:12" s="43" customFormat="1" ht="103.5" customHeight="1">
      <c r="A41" s="422" t="s">
        <v>130</v>
      </c>
      <c r="B41" s="291" t="s">
        <v>30</v>
      </c>
      <c r="C41" s="408">
        <v>184</v>
      </c>
      <c r="D41" s="408">
        <v>184</v>
      </c>
      <c r="E41" s="404">
        <f>D41-C41</f>
        <v>0</v>
      </c>
      <c r="F41" s="404">
        <f>D41/C41*100</f>
        <v>100</v>
      </c>
      <c r="G41" s="236" t="s">
        <v>120</v>
      </c>
      <c r="H41" s="40"/>
      <c r="I41" s="120"/>
    </row>
    <row r="42" spans="1:12" s="124" customFormat="1" ht="80.25" customHeight="1">
      <c r="A42" s="168" t="s">
        <v>27</v>
      </c>
      <c r="B42" s="402" t="s">
        <v>12</v>
      </c>
      <c r="C42" s="403" t="s">
        <v>13</v>
      </c>
      <c r="D42" s="403" t="s">
        <v>14</v>
      </c>
      <c r="E42" s="402" t="s">
        <v>15</v>
      </c>
      <c r="F42" s="402" t="s">
        <v>16</v>
      </c>
      <c r="G42" s="402" t="s">
        <v>17</v>
      </c>
      <c r="H42" s="40"/>
    </row>
    <row r="43" spans="1:12" s="124" customFormat="1" ht="20.25">
      <c r="A43" s="412">
        <v>1</v>
      </c>
      <c r="B43" s="412">
        <v>2</v>
      </c>
      <c r="C43" s="412">
        <v>3</v>
      </c>
      <c r="D43" s="412">
        <v>4</v>
      </c>
      <c r="E43" s="156">
        <v>5</v>
      </c>
      <c r="F43" s="156">
        <v>6</v>
      </c>
      <c r="G43" s="156">
        <v>7</v>
      </c>
      <c r="H43" s="40"/>
    </row>
    <row r="44" spans="1:12" s="124" customFormat="1" ht="40.5">
      <c r="A44" s="168" t="s">
        <v>28</v>
      </c>
      <c r="B44" s="412" t="s">
        <v>19</v>
      </c>
      <c r="C44" s="161">
        <v>34904</v>
      </c>
      <c r="D44" s="161">
        <v>34904</v>
      </c>
      <c r="E44" s="269">
        <f>D44-C44</f>
        <v>0</v>
      </c>
      <c r="F44" s="161">
        <f>D44/C44*100</f>
        <v>100</v>
      </c>
      <c r="G44" s="236" t="s">
        <v>120</v>
      </c>
      <c r="H44" s="40"/>
    </row>
    <row r="45" spans="1:12" s="124" customFormat="1" ht="63" customHeight="1">
      <c r="A45" s="168" t="s">
        <v>37</v>
      </c>
      <c r="B45" s="412" t="s">
        <v>19</v>
      </c>
      <c r="C45" s="161">
        <v>12027</v>
      </c>
      <c r="D45" s="161">
        <v>12027</v>
      </c>
      <c r="E45" s="269">
        <f>D45-C45</f>
        <v>0</v>
      </c>
      <c r="F45" s="161">
        <f>D45/C45*100</f>
        <v>100</v>
      </c>
      <c r="G45" s="236" t="s">
        <v>120</v>
      </c>
      <c r="H45" s="660"/>
      <c r="I45" s="661"/>
      <c r="J45" s="661"/>
      <c r="K45" s="661"/>
    </row>
    <row r="46" spans="1:12" s="124" customFormat="1" ht="39.75" customHeight="1">
      <c r="A46" s="168" t="s">
        <v>131</v>
      </c>
      <c r="B46" s="412" t="s">
        <v>19</v>
      </c>
      <c r="C46" s="161">
        <v>85143</v>
      </c>
      <c r="D46" s="161">
        <v>85142.2</v>
      </c>
      <c r="E46" s="161">
        <f>D46-C46</f>
        <v>-0.80000000000291038</v>
      </c>
      <c r="F46" s="161">
        <f>D46/C46*100</f>
        <v>99.999060404261058</v>
      </c>
      <c r="G46" s="425" t="s">
        <v>349</v>
      </c>
      <c r="H46" s="40"/>
    </row>
    <row r="47" spans="1:12" s="124" customFormat="1" ht="60.75">
      <c r="A47" s="157" t="s">
        <v>29</v>
      </c>
      <c r="B47" s="191" t="s">
        <v>19</v>
      </c>
      <c r="C47" s="271">
        <f>C44+C45+C46</f>
        <v>132074</v>
      </c>
      <c r="D47" s="271">
        <f>D44+D45+D46</f>
        <v>132073.20000000001</v>
      </c>
      <c r="E47" s="271">
        <f>D47-C47</f>
        <v>-0.79999999998835847</v>
      </c>
      <c r="F47" s="271">
        <v>100</v>
      </c>
      <c r="G47" s="426" t="s">
        <v>349</v>
      </c>
    </row>
    <row r="48" spans="1:12" s="117" customFormat="1" ht="28.5" customHeight="1">
      <c r="A48" s="631" t="s">
        <v>175</v>
      </c>
      <c r="B48" s="631"/>
      <c r="C48" s="631"/>
      <c r="D48" s="631"/>
      <c r="E48" s="631"/>
      <c r="F48" s="631"/>
      <c r="G48" s="631"/>
    </row>
    <row r="49" spans="1:9" s="117" customFormat="1" ht="21.75" customHeight="1">
      <c r="A49" s="148" t="s">
        <v>72</v>
      </c>
      <c r="B49" s="151"/>
      <c r="C49" s="151"/>
      <c r="D49" s="151"/>
      <c r="E49" s="151"/>
      <c r="F49" s="151"/>
      <c r="G49" s="151"/>
    </row>
    <row r="50" spans="1:9" s="117" customFormat="1" ht="45" customHeight="1">
      <c r="A50" s="644" t="s">
        <v>221</v>
      </c>
      <c r="B50" s="644"/>
      <c r="C50" s="644"/>
      <c r="D50" s="644"/>
      <c r="E50" s="644"/>
      <c r="F50" s="644"/>
      <c r="G50" s="644"/>
    </row>
    <row r="51" spans="1:9" s="117" customFormat="1" ht="23.25" customHeight="1">
      <c r="A51" s="150" t="s">
        <v>165</v>
      </c>
      <c r="B51" s="151"/>
      <c r="C51" s="151"/>
      <c r="D51" s="151"/>
      <c r="E51" s="151"/>
      <c r="F51" s="151"/>
      <c r="G51" s="151"/>
    </row>
    <row r="52" spans="1:9" s="117" customFormat="1" ht="86.25" customHeight="1">
      <c r="A52" s="662" t="s">
        <v>348</v>
      </c>
      <c r="B52" s="662"/>
      <c r="C52" s="662"/>
      <c r="D52" s="662"/>
      <c r="E52" s="662"/>
      <c r="F52" s="662"/>
      <c r="G52" s="662"/>
    </row>
    <row r="53" spans="1:9" s="117" customFormat="1" ht="78" customHeight="1">
      <c r="A53" s="403" t="s">
        <v>24</v>
      </c>
      <c r="B53" s="402" t="s">
        <v>12</v>
      </c>
      <c r="C53" s="403" t="s">
        <v>13</v>
      </c>
      <c r="D53" s="403" t="s">
        <v>14</v>
      </c>
      <c r="E53" s="402" t="s">
        <v>15</v>
      </c>
      <c r="F53" s="536" t="s">
        <v>16</v>
      </c>
      <c r="G53" s="402" t="s">
        <v>17</v>
      </c>
    </row>
    <row r="54" spans="1:9" s="117" customFormat="1" ht="20.25">
      <c r="A54" s="412">
        <v>1</v>
      </c>
      <c r="B54" s="412">
        <v>2</v>
      </c>
      <c r="C54" s="412">
        <v>3</v>
      </c>
      <c r="D54" s="412">
        <v>4</v>
      </c>
      <c r="E54" s="156">
        <v>5</v>
      </c>
      <c r="F54" s="156">
        <v>6</v>
      </c>
      <c r="G54" s="156">
        <v>7</v>
      </c>
    </row>
    <row r="55" spans="1:9" s="117" customFormat="1" ht="164.25" customHeight="1">
      <c r="A55" s="480" t="s">
        <v>132</v>
      </c>
      <c r="B55" s="481" t="s">
        <v>22</v>
      </c>
      <c r="C55" s="385">
        <v>100</v>
      </c>
      <c r="D55" s="385">
        <v>100</v>
      </c>
      <c r="E55" s="482">
        <f>D55-C55</f>
        <v>0</v>
      </c>
      <c r="F55" s="482">
        <f>D55/C55*100</f>
        <v>100</v>
      </c>
      <c r="G55" s="281" t="s">
        <v>120</v>
      </c>
    </row>
    <row r="56" spans="1:9" s="117" customFormat="1" ht="106.5" customHeight="1">
      <c r="A56" s="477" t="s">
        <v>130</v>
      </c>
      <c r="B56" s="228" t="s">
        <v>30</v>
      </c>
      <c r="C56" s="412">
        <v>184</v>
      </c>
      <c r="D56" s="412">
        <v>184</v>
      </c>
      <c r="E56" s="412">
        <f>D56-C56</f>
        <v>0</v>
      </c>
      <c r="F56" s="434">
        <f>D56/C56*100</f>
        <v>100</v>
      </c>
      <c r="G56" s="283" t="s">
        <v>120</v>
      </c>
    </row>
    <row r="57" spans="1:9" s="117" customFormat="1" ht="146.25" customHeight="1">
      <c r="A57" s="477" t="s">
        <v>133</v>
      </c>
      <c r="B57" s="228" t="s">
        <v>22</v>
      </c>
      <c r="C57" s="412" t="s">
        <v>134</v>
      </c>
      <c r="D57" s="412">
        <v>15</v>
      </c>
      <c r="E57" s="412">
        <v>0</v>
      </c>
      <c r="F57" s="412">
        <v>100</v>
      </c>
      <c r="G57" s="283" t="s">
        <v>120</v>
      </c>
    </row>
    <row r="58" spans="1:9" s="117" customFormat="1" ht="109.5" customHeight="1">
      <c r="A58" s="238" t="s">
        <v>27</v>
      </c>
      <c r="B58" s="402" t="s">
        <v>12</v>
      </c>
      <c r="C58" s="403" t="s">
        <v>13</v>
      </c>
      <c r="D58" s="403" t="s">
        <v>14</v>
      </c>
      <c r="E58" s="402" t="s">
        <v>15</v>
      </c>
      <c r="F58" s="403" t="s">
        <v>16</v>
      </c>
      <c r="G58" s="402" t="s">
        <v>17</v>
      </c>
      <c r="H58" s="40"/>
    </row>
    <row r="59" spans="1:9" s="117" customFormat="1" ht="60.75">
      <c r="A59" s="173" t="s">
        <v>31</v>
      </c>
      <c r="B59" s="402" t="s">
        <v>19</v>
      </c>
      <c r="C59" s="161">
        <v>166669.6</v>
      </c>
      <c r="D59" s="161">
        <v>166669.6</v>
      </c>
      <c r="E59" s="269">
        <f>D59-C59</f>
        <v>0</v>
      </c>
      <c r="F59" s="269">
        <v>100</v>
      </c>
      <c r="G59" s="236" t="s">
        <v>120</v>
      </c>
      <c r="H59" s="40"/>
    </row>
    <row r="60" spans="1:9" s="117" customFormat="1" ht="60.75">
      <c r="A60" s="157" t="s">
        <v>29</v>
      </c>
      <c r="B60" s="158" t="s">
        <v>19</v>
      </c>
      <c r="C60" s="159">
        <f>C59</f>
        <v>166669.6</v>
      </c>
      <c r="D60" s="159">
        <f>D59</f>
        <v>166669.6</v>
      </c>
      <c r="E60" s="270">
        <f>E59</f>
        <v>0</v>
      </c>
      <c r="F60" s="270">
        <f>D60/C60*100</f>
        <v>100</v>
      </c>
      <c r="G60" s="417" t="s">
        <v>120</v>
      </c>
      <c r="H60" s="40"/>
    </row>
    <row r="61" spans="1:9" s="117" customFormat="1" ht="20.25">
      <c r="A61" s="174"/>
      <c r="B61" s="175"/>
      <c r="C61" s="176"/>
      <c r="D61" s="176"/>
      <c r="E61" s="176"/>
      <c r="F61" s="176"/>
      <c r="G61" s="176"/>
      <c r="H61" s="40"/>
    </row>
    <row r="62" spans="1:9" s="117" customFormat="1" ht="20.25">
      <c r="A62" s="174"/>
      <c r="B62" s="175"/>
      <c r="C62" s="176"/>
      <c r="D62" s="176"/>
      <c r="E62" s="176"/>
      <c r="F62" s="176"/>
      <c r="G62" s="176"/>
      <c r="H62" s="40"/>
    </row>
    <row r="63" spans="1:9" s="32" customFormat="1" ht="21.75" customHeight="1">
      <c r="A63" s="240" t="s">
        <v>32</v>
      </c>
      <c r="B63" s="240"/>
      <c r="C63" s="240"/>
      <c r="D63" s="240"/>
      <c r="G63" s="240" t="s">
        <v>484</v>
      </c>
      <c r="H63" s="31"/>
      <c r="I63" s="39"/>
    </row>
    <row r="64" spans="1:9" s="29" customFormat="1" ht="39" customHeight="1">
      <c r="A64" s="240" t="s">
        <v>144</v>
      </c>
      <c r="B64" s="240"/>
      <c r="C64" s="240"/>
      <c r="D64" s="177"/>
      <c r="G64" s="544" t="s">
        <v>485</v>
      </c>
      <c r="H64" s="26"/>
      <c r="I64" s="28"/>
    </row>
    <row r="65" spans="1:8" ht="14.25" customHeight="1">
      <c r="A65" s="129"/>
      <c r="B65" s="129"/>
      <c r="C65" s="129"/>
      <c r="D65" s="128"/>
      <c r="E65" s="128"/>
      <c r="F65" s="129"/>
      <c r="G65" s="128"/>
      <c r="H65" s="128"/>
    </row>
  </sheetData>
  <sheetProtection selectLockedCells="1" selectUnlockedCells="1"/>
  <mergeCells count="26">
    <mergeCell ref="A34:G34"/>
    <mergeCell ref="A36:G36"/>
    <mergeCell ref="A50:G50"/>
    <mergeCell ref="F29:F33"/>
    <mergeCell ref="F6:G6"/>
    <mergeCell ref="A8:G8"/>
    <mergeCell ref="A9:G9"/>
    <mergeCell ref="A11:D11"/>
    <mergeCell ref="A12:G12"/>
    <mergeCell ref="A18:G18"/>
    <mergeCell ref="H45:K45"/>
    <mergeCell ref="A48:G48"/>
    <mergeCell ref="A52:G52"/>
    <mergeCell ref="A38:G38"/>
    <mergeCell ref="A14:G14"/>
    <mergeCell ref="A15:G15"/>
    <mergeCell ref="A16:G16"/>
    <mergeCell ref="A17:G17"/>
    <mergeCell ref="A21:G21"/>
    <mergeCell ref="A22:G22"/>
    <mergeCell ref="G29:G33"/>
    <mergeCell ref="A29:A33"/>
    <mergeCell ref="B29:B33"/>
    <mergeCell ref="C29:C33"/>
    <mergeCell ref="D29:D33"/>
    <mergeCell ref="E29:E33"/>
  </mergeCells>
  <printOptions horizontalCentered="1"/>
  <pageMargins left="0.39370078740157483" right="0.19685039370078741" top="0.39370078740157483" bottom="0.39370078740157483" header="0.51181102362204722" footer="0.51181102362204722"/>
  <pageSetup paperSize="9" scale="59" firstPageNumber="0" orientation="portrait" horizontalDpi="300" verticalDpi="300" r:id="rId1"/>
  <headerFooter alignWithMargins="0"/>
  <rowBreaks count="2" manualBreakCount="2">
    <brk id="32" max="6" man="1"/>
    <brk id="54" max="6" man="1"/>
  </rowBreaks>
</worksheet>
</file>

<file path=xl/worksheets/sheet8.xml><?xml version="1.0" encoding="utf-8"?>
<worksheet xmlns="http://schemas.openxmlformats.org/spreadsheetml/2006/main" xmlns:r="http://schemas.openxmlformats.org/officeDocument/2006/relationships">
  <sheetPr>
    <tabColor rgb="FF00B050"/>
  </sheetPr>
  <dimension ref="A1:L64"/>
  <sheetViews>
    <sheetView view="pageBreakPreview" topLeftCell="A22" zoomScale="75" zoomScaleNormal="75" zoomScaleSheetLayoutView="75" workbookViewId="0">
      <selection activeCell="G27" sqref="G27"/>
    </sheetView>
  </sheetViews>
  <sheetFormatPr defaultColWidth="9.5703125" defaultRowHeight="15"/>
  <cols>
    <col min="1" max="1" width="31.85546875" style="40" customWidth="1"/>
    <col min="2" max="2" width="15.140625" style="40" customWidth="1"/>
    <col min="3" max="3" width="15.85546875" style="43" customWidth="1"/>
    <col min="4" max="4" width="15.7109375" style="43" customWidth="1"/>
    <col min="5" max="5" width="16.85546875" style="43" customWidth="1"/>
    <col min="6" max="6" width="20.28515625" style="43" customWidth="1"/>
    <col min="7" max="7" width="36" style="43" customWidth="1"/>
    <col min="8" max="8" width="11.5703125" style="43" customWidth="1"/>
    <col min="9" max="9" width="11.5703125" style="120" customWidth="1"/>
    <col min="10" max="10" width="11.7109375" style="43" customWidth="1"/>
    <col min="11" max="12" width="13.85546875" style="43" customWidth="1"/>
    <col min="13" max="13" width="14.42578125" style="43" customWidth="1"/>
    <col min="14" max="256" width="9.5703125" style="43"/>
    <col min="257" max="257" width="31.85546875" style="43" customWidth="1"/>
    <col min="258" max="258" width="13.85546875" style="43" customWidth="1"/>
    <col min="259" max="260" width="13.7109375" style="43" bestFit="1" customWidth="1"/>
    <col min="261" max="261" width="15.28515625" style="43" customWidth="1"/>
    <col min="262" max="262" width="16" style="43" customWidth="1"/>
    <col min="263" max="263" width="32.85546875" style="43" customWidth="1"/>
    <col min="264" max="265" width="11.5703125" style="43" customWidth="1"/>
    <col min="266" max="266" width="11.7109375" style="43" customWidth="1"/>
    <col min="267" max="268" width="13.85546875" style="43" customWidth="1"/>
    <col min="269" max="269" width="14.42578125" style="43" customWidth="1"/>
    <col min="270" max="512" width="9.5703125" style="43"/>
    <col min="513" max="513" width="31.85546875" style="43" customWidth="1"/>
    <col min="514" max="514" width="13.85546875" style="43" customWidth="1"/>
    <col min="515" max="516" width="13.7109375" style="43" bestFit="1" customWidth="1"/>
    <col min="517" max="517" width="15.28515625" style="43" customWidth="1"/>
    <col min="518" max="518" width="16" style="43" customWidth="1"/>
    <col min="519" max="519" width="32.85546875" style="43" customWidth="1"/>
    <col min="520" max="521" width="11.5703125" style="43" customWidth="1"/>
    <col min="522" max="522" width="11.7109375" style="43" customWidth="1"/>
    <col min="523" max="524" width="13.85546875" style="43" customWidth="1"/>
    <col min="525" max="525" width="14.42578125" style="43" customWidth="1"/>
    <col min="526" max="768" width="9.5703125" style="43"/>
    <col min="769" max="769" width="31.85546875" style="43" customWidth="1"/>
    <col min="770" max="770" width="13.85546875" style="43" customWidth="1"/>
    <col min="771" max="772" width="13.7109375" style="43" bestFit="1" customWidth="1"/>
    <col min="773" max="773" width="15.28515625" style="43" customWidth="1"/>
    <col min="774" max="774" width="16" style="43" customWidth="1"/>
    <col min="775" max="775" width="32.85546875" style="43" customWidth="1"/>
    <col min="776" max="777" width="11.5703125" style="43" customWidth="1"/>
    <col min="778" max="778" width="11.7109375" style="43" customWidth="1"/>
    <col min="779" max="780" width="13.85546875" style="43" customWidth="1"/>
    <col min="781" max="781" width="14.42578125" style="43" customWidth="1"/>
    <col min="782" max="1024" width="9.5703125" style="43"/>
    <col min="1025" max="1025" width="31.85546875" style="43" customWidth="1"/>
    <col min="1026" max="1026" width="13.85546875" style="43" customWidth="1"/>
    <col min="1027" max="1028" width="13.7109375" style="43" bestFit="1" customWidth="1"/>
    <col min="1029" max="1029" width="15.28515625" style="43" customWidth="1"/>
    <col min="1030" max="1030" width="16" style="43" customWidth="1"/>
    <col min="1031" max="1031" width="32.85546875" style="43" customWidth="1"/>
    <col min="1032" max="1033" width="11.5703125" style="43" customWidth="1"/>
    <col min="1034" max="1034" width="11.7109375" style="43" customWidth="1"/>
    <col min="1035" max="1036" width="13.85546875" style="43" customWidth="1"/>
    <col min="1037" max="1037" width="14.42578125" style="43" customWidth="1"/>
    <col min="1038" max="1280" width="9.5703125" style="43"/>
    <col min="1281" max="1281" width="31.85546875" style="43" customWidth="1"/>
    <col min="1282" max="1282" width="13.85546875" style="43" customWidth="1"/>
    <col min="1283" max="1284" width="13.7109375" style="43" bestFit="1" customWidth="1"/>
    <col min="1285" max="1285" width="15.28515625" style="43" customWidth="1"/>
    <col min="1286" max="1286" width="16" style="43" customWidth="1"/>
    <col min="1287" max="1287" width="32.85546875" style="43" customWidth="1"/>
    <col min="1288" max="1289" width="11.5703125" style="43" customWidth="1"/>
    <col min="1290" max="1290" width="11.7109375" style="43" customWidth="1"/>
    <col min="1291" max="1292" width="13.85546875" style="43" customWidth="1"/>
    <col min="1293" max="1293" width="14.42578125" style="43" customWidth="1"/>
    <col min="1294" max="1536" width="9.5703125" style="43"/>
    <col min="1537" max="1537" width="31.85546875" style="43" customWidth="1"/>
    <col min="1538" max="1538" width="13.85546875" style="43" customWidth="1"/>
    <col min="1539" max="1540" width="13.7109375" style="43" bestFit="1" customWidth="1"/>
    <col min="1541" max="1541" width="15.28515625" style="43" customWidth="1"/>
    <col min="1542" max="1542" width="16" style="43" customWidth="1"/>
    <col min="1543" max="1543" width="32.85546875" style="43" customWidth="1"/>
    <col min="1544" max="1545" width="11.5703125" style="43" customWidth="1"/>
    <col min="1546" max="1546" width="11.7109375" style="43" customWidth="1"/>
    <col min="1547" max="1548" width="13.85546875" style="43" customWidth="1"/>
    <col min="1549" max="1549" width="14.42578125" style="43" customWidth="1"/>
    <col min="1550" max="1792" width="9.5703125" style="43"/>
    <col min="1793" max="1793" width="31.85546875" style="43" customWidth="1"/>
    <col min="1794" max="1794" width="13.85546875" style="43" customWidth="1"/>
    <col min="1795" max="1796" width="13.7109375" style="43" bestFit="1" customWidth="1"/>
    <col min="1797" max="1797" width="15.28515625" style="43" customWidth="1"/>
    <col min="1798" max="1798" width="16" style="43" customWidth="1"/>
    <col min="1799" max="1799" width="32.85546875" style="43" customWidth="1"/>
    <col min="1800" max="1801" width="11.5703125" style="43" customWidth="1"/>
    <col min="1802" max="1802" width="11.7109375" style="43" customWidth="1"/>
    <col min="1803" max="1804" width="13.85546875" style="43" customWidth="1"/>
    <col min="1805" max="1805" width="14.42578125" style="43" customWidth="1"/>
    <col min="1806" max="2048" width="9.5703125" style="43"/>
    <col min="2049" max="2049" width="31.85546875" style="43" customWidth="1"/>
    <col min="2050" max="2050" width="13.85546875" style="43" customWidth="1"/>
    <col min="2051" max="2052" width="13.7109375" style="43" bestFit="1" customWidth="1"/>
    <col min="2053" max="2053" width="15.28515625" style="43" customWidth="1"/>
    <col min="2054" max="2054" width="16" style="43" customWidth="1"/>
    <col min="2055" max="2055" width="32.85546875" style="43" customWidth="1"/>
    <col min="2056" max="2057" width="11.5703125" style="43" customWidth="1"/>
    <col min="2058" max="2058" width="11.7109375" style="43" customWidth="1"/>
    <col min="2059" max="2060" width="13.85546875" style="43" customWidth="1"/>
    <col min="2061" max="2061" width="14.42578125" style="43" customWidth="1"/>
    <col min="2062" max="2304" width="9.5703125" style="43"/>
    <col min="2305" max="2305" width="31.85546875" style="43" customWidth="1"/>
    <col min="2306" max="2306" width="13.85546875" style="43" customWidth="1"/>
    <col min="2307" max="2308" width="13.7109375" style="43" bestFit="1" customWidth="1"/>
    <col min="2309" max="2309" width="15.28515625" style="43" customWidth="1"/>
    <col min="2310" max="2310" width="16" style="43" customWidth="1"/>
    <col min="2311" max="2311" width="32.85546875" style="43" customWidth="1"/>
    <col min="2312" max="2313" width="11.5703125" style="43" customWidth="1"/>
    <col min="2314" max="2314" width="11.7109375" style="43" customWidth="1"/>
    <col min="2315" max="2316" width="13.85546875" style="43" customWidth="1"/>
    <col min="2317" max="2317" width="14.42578125" style="43" customWidth="1"/>
    <col min="2318" max="2560" width="9.5703125" style="43"/>
    <col min="2561" max="2561" width="31.85546875" style="43" customWidth="1"/>
    <col min="2562" max="2562" width="13.85546875" style="43" customWidth="1"/>
    <col min="2563" max="2564" width="13.7109375" style="43" bestFit="1" customWidth="1"/>
    <col min="2565" max="2565" width="15.28515625" style="43" customWidth="1"/>
    <col min="2566" max="2566" width="16" style="43" customWidth="1"/>
    <col min="2567" max="2567" width="32.85546875" style="43" customWidth="1"/>
    <col min="2568" max="2569" width="11.5703125" style="43" customWidth="1"/>
    <col min="2570" max="2570" width="11.7109375" style="43" customWidth="1"/>
    <col min="2571" max="2572" width="13.85546875" style="43" customWidth="1"/>
    <col min="2573" max="2573" width="14.42578125" style="43" customWidth="1"/>
    <col min="2574" max="2816" width="9.5703125" style="43"/>
    <col min="2817" max="2817" width="31.85546875" style="43" customWidth="1"/>
    <col min="2818" max="2818" width="13.85546875" style="43" customWidth="1"/>
    <col min="2819" max="2820" width="13.7109375" style="43" bestFit="1" customWidth="1"/>
    <col min="2821" max="2821" width="15.28515625" style="43" customWidth="1"/>
    <col min="2822" max="2822" width="16" style="43" customWidth="1"/>
    <col min="2823" max="2823" width="32.85546875" style="43" customWidth="1"/>
    <col min="2824" max="2825" width="11.5703125" style="43" customWidth="1"/>
    <col min="2826" max="2826" width="11.7109375" style="43" customWidth="1"/>
    <col min="2827" max="2828" width="13.85546875" style="43" customWidth="1"/>
    <col min="2829" max="2829" width="14.42578125" style="43" customWidth="1"/>
    <col min="2830" max="3072" width="9.5703125" style="43"/>
    <col min="3073" max="3073" width="31.85546875" style="43" customWidth="1"/>
    <col min="3074" max="3074" width="13.85546875" style="43" customWidth="1"/>
    <col min="3075" max="3076" width="13.7109375" style="43" bestFit="1" customWidth="1"/>
    <col min="3077" max="3077" width="15.28515625" style="43" customWidth="1"/>
    <col min="3078" max="3078" width="16" style="43" customWidth="1"/>
    <col min="3079" max="3079" width="32.85546875" style="43" customWidth="1"/>
    <col min="3080" max="3081" width="11.5703125" style="43" customWidth="1"/>
    <col min="3082" max="3082" width="11.7109375" style="43" customWidth="1"/>
    <col min="3083" max="3084" width="13.85546875" style="43" customWidth="1"/>
    <col min="3085" max="3085" width="14.42578125" style="43" customWidth="1"/>
    <col min="3086" max="3328" width="9.5703125" style="43"/>
    <col min="3329" max="3329" width="31.85546875" style="43" customWidth="1"/>
    <col min="3330" max="3330" width="13.85546875" style="43" customWidth="1"/>
    <col min="3331" max="3332" width="13.7109375" style="43" bestFit="1" customWidth="1"/>
    <col min="3333" max="3333" width="15.28515625" style="43" customWidth="1"/>
    <col min="3334" max="3334" width="16" style="43" customWidth="1"/>
    <col min="3335" max="3335" width="32.85546875" style="43" customWidth="1"/>
    <col min="3336" max="3337" width="11.5703125" style="43" customWidth="1"/>
    <col min="3338" max="3338" width="11.7109375" style="43" customWidth="1"/>
    <col min="3339" max="3340" width="13.85546875" style="43" customWidth="1"/>
    <col min="3341" max="3341" width="14.42578125" style="43" customWidth="1"/>
    <col min="3342" max="3584" width="9.5703125" style="43"/>
    <col min="3585" max="3585" width="31.85546875" style="43" customWidth="1"/>
    <col min="3586" max="3586" width="13.85546875" style="43" customWidth="1"/>
    <col min="3587" max="3588" width="13.7109375" style="43" bestFit="1" customWidth="1"/>
    <col min="3589" max="3589" width="15.28515625" style="43" customWidth="1"/>
    <col min="3590" max="3590" width="16" style="43" customWidth="1"/>
    <col min="3591" max="3591" width="32.85546875" style="43" customWidth="1"/>
    <col min="3592" max="3593" width="11.5703125" style="43" customWidth="1"/>
    <col min="3594" max="3594" width="11.7109375" style="43" customWidth="1"/>
    <col min="3595" max="3596" width="13.85546875" style="43" customWidth="1"/>
    <col min="3597" max="3597" width="14.42578125" style="43" customWidth="1"/>
    <col min="3598" max="3840" width="9.5703125" style="43"/>
    <col min="3841" max="3841" width="31.85546875" style="43" customWidth="1"/>
    <col min="3842" max="3842" width="13.85546875" style="43" customWidth="1"/>
    <col min="3843" max="3844" width="13.7109375" style="43" bestFit="1" customWidth="1"/>
    <col min="3845" max="3845" width="15.28515625" style="43" customWidth="1"/>
    <col min="3846" max="3846" width="16" style="43" customWidth="1"/>
    <col min="3847" max="3847" width="32.85546875" style="43" customWidth="1"/>
    <col min="3848" max="3849" width="11.5703125" style="43" customWidth="1"/>
    <col min="3850" max="3850" width="11.7109375" style="43" customWidth="1"/>
    <col min="3851" max="3852" width="13.85546875" style="43" customWidth="1"/>
    <col min="3853" max="3853" width="14.42578125" style="43" customWidth="1"/>
    <col min="3854" max="4096" width="9.5703125" style="43"/>
    <col min="4097" max="4097" width="31.85546875" style="43" customWidth="1"/>
    <col min="4098" max="4098" width="13.85546875" style="43" customWidth="1"/>
    <col min="4099" max="4100" width="13.7109375" style="43" bestFit="1" customWidth="1"/>
    <col min="4101" max="4101" width="15.28515625" style="43" customWidth="1"/>
    <col min="4102" max="4102" width="16" style="43" customWidth="1"/>
    <col min="4103" max="4103" width="32.85546875" style="43" customWidth="1"/>
    <col min="4104" max="4105" width="11.5703125" style="43" customWidth="1"/>
    <col min="4106" max="4106" width="11.7109375" style="43" customWidth="1"/>
    <col min="4107" max="4108" width="13.85546875" style="43" customWidth="1"/>
    <col min="4109" max="4109" width="14.42578125" style="43" customWidth="1"/>
    <col min="4110" max="4352" width="9.5703125" style="43"/>
    <col min="4353" max="4353" width="31.85546875" style="43" customWidth="1"/>
    <col min="4354" max="4354" width="13.85546875" style="43" customWidth="1"/>
    <col min="4355" max="4356" width="13.7109375" style="43" bestFit="1" customWidth="1"/>
    <col min="4357" max="4357" width="15.28515625" style="43" customWidth="1"/>
    <col min="4358" max="4358" width="16" style="43" customWidth="1"/>
    <col min="4359" max="4359" width="32.85546875" style="43" customWidth="1"/>
    <col min="4360" max="4361" width="11.5703125" style="43" customWidth="1"/>
    <col min="4362" max="4362" width="11.7109375" style="43" customWidth="1"/>
    <col min="4363" max="4364" width="13.85546875" style="43" customWidth="1"/>
    <col min="4365" max="4365" width="14.42578125" style="43" customWidth="1"/>
    <col min="4366" max="4608" width="9.5703125" style="43"/>
    <col min="4609" max="4609" width="31.85546875" style="43" customWidth="1"/>
    <col min="4610" max="4610" width="13.85546875" style="43" customWidth="1"/>
    <col min="4611" max="4612" width="13.7109375" style="43" bestFit="1" customWidth="1"/>
    <col min="4613" max="4613" width="15.28515625" style="43" customWidth="1"/>
    <col min="4614" max="4614" width="16" style="43" customWidth="1"/>
    <col min="4615" max="4615" width="32.85546875" style="43" customWidth="1"/>
    <col min="4616" max="4617" width="11.5703125" style="43" customWidth="1"/>
    <col min="4618" max="4618" width="11.7109375" style="43" customWidth="1"/>
    <col min="4619" max="4620" width="13.85546875" style="43" customWidth="1"/>
    <col min="4621" max="4621" width="14.42578125" style="43" customWidth="1"/>
    <col min="4622" max="4864" width="9.5703125" style="43"/>
    <col min="4865" max="4865" width="31.85546875" style="43" customWidth="1"/>
    <col min="4866" max="4866" width="13.85546875" style="43" customWidth="1"/>
    <col min="4867" max="4868" width="13.7109375" style="43" bestFit="1" customWidth="1"/>
    <col min="4869" max="4869" width="15.28515625" style="43" customWidth="1"/>
    <col min="4870" max="4870" width="16" style="43" customWidth="1"/>
    <col min="4871" max="4871" width="32.85546875" style="43" customWidth="1"/>
    <col min="4872" max="4873" width="11.5703125" style="43" customWidth="1"/>
    <col min="4874" max="4874" width="11.7109375" style="43" customWidth="1"/>
    <col min="4875" max="4876" width="13.85546875" style="43" customWidth="1"/>
    <col min="4877" max="4877" width="14.42578125" style="43" customWidth="1"/>
    <col min="4878" max="5120" width="9.5703125" style="43"/>
    <col min="5121" max="5121" width="31.85546875" style="43" customWidth="1"/>
    <col min="5122" max="5122" width="13.85546875" style="43" customWidth="1"/>
    <col min="5123" max="5124" width="13.7109375" style="43" bestFit="1" customWidth="1"/>
    <col min="5125" max="5125" width="15.28515625" style="43" customWidth="1"/>
    <col min="5126" max="5126" width="16" style="43" customWidth="1"/>
    <col min="5127" max="5127" width="32.85546875" style="43" customWidth="1"/>
    <col min="5128" max="5129" width="11.5703125" style="43" customWidth="1"/>
    <col min="5130" max="5130" width="11.7109375" style="43" customWidth="1"/>
    <col min="5131" max="5132" width="13.85546875" style="43" customWidth="1"/>
    <col min="5133" max="5133" width="14.42578125" style="43" customWidth="1"/>
    <col min="5134" max="5376" width="9.5703125" style="43"/>
    <col min="5377" max="5377" width="31.85546875" style="43" customWidth="1"/>
    <col min="5378" max="5378" width="13.85546875" style="43" customWidth="1"/>
    <col min="5379" max="5380" width="13.7109375" style="43" bestFit="1" customWidth="1"/>
    <col min="5381" max="5381" width="15.28515625" style="43" customWidth="1"/>
    <col min="5382" max="5382" width="16" style="43" customWidth="1"/>
    <col min="5383" max="5383" width="32.85546875" style="43" customWidth="1"/>
    <col min="5384" max="5385" width="11.5703125" style="43" customWidth="1"/>
    <col min="5386" max="5386" width="11.7109375" style="43" customWidth="1"/>
    <col min="5387" max="5388" width="13.85546875" style="43" customWidth="1"/>
    <col min="5389" max="5389" width="14.42578125" style="43" customWidth="1"/>
    <col min="5390" max="5632" width="9.5703125" style="43"/>
    <col min="5633" max="5633" width="31.85546875" style="43" customWidth="1"/>
    <col min="5634" max="5634" width="13.85546875" style="43" customWidth="1"/>
    <col min="5635" max="5636" width="13.7109375" style="43" bestFit="1" customWidth="1"/>
    <col min="5637" max="5637" width="15.28515625" style="43" customWidth="1"/>
    <col min="5638" max="5638" width="16" style="43" customWidth="1"/>
    <col min="5639" max="5639" width="32.85546875" style="43" customWidth="1"/>
    <col min="5640" max="5641" width="11.5703125" style="43" customWidth="1"/>
    <col min="5642" max="5642" width="11.7109375" style="43" customWidth="1"/>
    <col min="5643" max="5644" width="13.85546875" style="43" customWidth="1"/>
    <col min="5645" max="5645" width="14.42578125" style="43" customWidth="1"/>
    <col min="5646" max="5888" width="9.5703125" style="43"/>
    <col min="5889" max="5889" width="31.85546875" style="43" customWidth="1"/>
    <col min="5890" max="5890" width="13.85546875" style="43" customWidth="1"/>
    <col min="5891" max="5892" width="13.7109375" style="43" bestFit="1" customWidth="1"/>
    <col min="5893" max="5893" width="15.28515625" style="43" customWidth="1"/>
    <col min="5894" max="5894" width="16" style="43" customWidth="1"/>
    <col min="5895" max="5895" width="32.85546875" style="43" customWidth="1"/>
    <col min="5896" max="5897" width="11.5703125" style="43" customWidth="1"/>
    <col min="5898" max="5898" width="11.7109375" style="43" customWidth="1"/>
    <col min="5899" max="5900" width="13.85546875" style="43" customWidth="1"/>
    <col min="5901" max="5901" width="14.42578125" style="43" customWidth="1"/>
    <col min="5902" max="6144" width="9.5703125" style="43"/>
    <col min="6145" max="6145" width="31.85546875" style="43" customWidth="1"/>
    <col min="6146" max="6146" width="13.85546875" style="43" customWidth="1"/>
    <col min="6147" max="6148" width="13.7109375" style="43" bestFit="1" customWidth="1"/>
    <col min="6149" max="6149" width="15.28515625" style="43" customWidth="1"/>
    <col min="6150" max="6150" width="16" style="43" customWidth="1"/>
    <col min="6151" max="6151" width="32.85546875" style="43" customWidth="1"/>
    <col min="6152" max="6153" width="11.5703125" style="43" customWidth="1"/>
    <col min="6154" max="6154" width="11.7109375" style="43" customWidth="1"/>
    <col min="6155" max="6156" width="13.85546875" style="43" customWidth="1"/>
    <col min="6157" max="6157" width="14.42578125" style="43" customWidth="1"/>
    <col min="6158" max="6400" width="9.5703125" style="43"/>
    <col min="6401" max="6401" width="31.85546875" style="43" customWidth="1"/>
    <col min="6402" max="6402" width="13.85546875" style="43" customWidth="1"/>
    <col min="6403" max="6404" width="13.7109375" style="43" bestFit="1" customWidth="1"/>
    <col min="6405" max="6405" width="15.28515625" style="43" customWidth="1"/>
    <col min="6406" max="6406" width="16" style="43" customWidth="1"/>
    <col min="6407" max="6407" width="32.85546875" style="43" customWidth="1"/>
    <col min="6408" max="6409" width="11.5703125" style="43" customWidth="1"/>
    <col min="6410" max="6410" width="11.7109375" style="43" customWidth="1"/>
    <col min="6411" max="6412" width="13.85546875" style="43" customWidth="1"/>
    <col min="6413" max="6413" width="14.42578125" style="43" customWidth="1"/>
    <col min="6414" max="6656" width="9.5703125" style="43"/>
    <col min="6657" max="6657" width="31.85546875" style="43" customWidth="1"/>
    <col min="6658" max="6658" width="13.85546875" style="43" customWidth="1"/>
    <col min="6659" max="6660" width="13.7109375" style="43" bestFit="1" customWidth="1"/>
    <col min="6661" max="6661" width="15.28515625" style="43" customWidth="1"/>
    <col min="6662" max="6662" width="16" style="43" customWidth="1"/>
    <col min="6663" max="6663" width="32.85546875" style="43" customWidth="1"/>
    <col min="6664" max="6665" width="11.5703125" style="43" customWidth="1"/>
    <col min="6666" max="6666" width="11.7109375" style="43" customWidth="1"/>
    <col min="6667" max="6668" width="13.85546875" style="43" customWidth="1"/>
    <col min="6669" max="6669" width="14.42578125" style="43" customWidth="1"/>
    <col min="6670" max="6912" width="9.5703125" style="43"/>
    <col min="6913" max="6913" width="31.85546875" style="43" customWidth="1"/>
    <col min="6914" max="6914" width="13.85546875" style="43" customWidth="1"/>
    <col min="6915" max="6916" width="13.7109375" style="43" bestFit="1" customWidth="1"/>
    <col min="6917" max="6917" width="15.28515625" style="43" customWidth="1"/>
    <col min="6918" max="6918" width="16" style="43" customWidth="1"/>
    <col min="6919" max="6919" width="32.85546875" style="43" customWidth="1"/>
    <col min="6920" max="6921" width="11.5703125" style="43" customWidth="1"/>
    <col min="6922" max="6922" width="11.7109375" style="43" customWidth="1"/>
    <col min="6923" max="6924" width="13.85546875" style="43" customWidth="1"/>
    <col min="6925" max="6925" width="14.42578125" style="43" customWidth="1"/>
    <col min="6926" max="7168" width="9.5703125" style="43"/>
    <col min="7169" max="7169" width="31.85546875" style="43" customWidth="1"/>
    <col min="7170" max="7170" width="13.85546875" style="43" customWidth="1"/>
    <col min="7171" max="7172" width="13.7109375" style="43" bestFit="1" customWidth="1"/>
    <col min="7173" max="7173" width="15.28515625" style="43" customWidth="1"/>
    <col min="7174" max="7174" width="16" style="43" customWidth="1"/>
    <col min="7175" max="7175" width="32.85546875" style="43" customWidth="1"/>
    <col min="7176" max="7177" width="11.5703125" style="43" customWidth="1"/>
    <col min="7178" max="7178" width="11.7109375" style="43" customWidth="1"/>
    <col min="7179" max="7180" width="13.85546875" style="43" customWidth="1"/>
    <col min="7181" max="7181" width="14.42578125" style="43" customWidth="1"/>
    <col min="7182" max="7424" width="9.5703125" style="43"/>
    <col min="7425" max="7425" width="31.85546875" style="43" customWidth="1"/>
    <col min="7426" max="7426" width="13.85546875" style="43" customWidth="1"/>
    <col min="7427" max="7428" width="13.7109375" style="43" bestFit="1" customWidth="1"/>
    <col min="7429" max="7429" width="15.28515625" style="43" customWidth="1"/>
    <col min="7430" max="7430" width="16" style="43" customWidth="1"/>
    <col min="7431" max="7431" width="32.85546875" style="43" customWidth="1"/>
    <col min="7432" max="7433" width="11.5703125" style="43" customWidth="1"/>
    <col min="7434" max="7434" width="11.7109375" style="43" customWidth="1"/>
    <col min="7435" max="7436" width="13.85546875" style="43" customWidth="1"/>
    <col min="7437" max="7437" width="14.42578125" style="43" customWidth="1"/>
    <col min="7438" max="7680" width="9.5703125" style="43"/>
    <col min="7681" max="7681" width="31.85546875" style="43" customWidth="1"/>
    <col min="7682" max="7682" width="13.85546875" style="43" customWidth="1"/>
    <col min="7683" max="7684" width="13.7109375" style="43" bestFit="1" customWidth="1"/>
    <col min="7685" max="7685" width="15.28515625" style="43" customWidth="1"/>
    <col min="7686" max="7686" width="16" style="43" customWidth="1"/>
    <col min="7687" max="7687" width="32.85546875" style="43" customWidth="1"/>
    <col min="7688" max="7689" width="11.5703125" style="43" customWidth="1"/>
    <col min="7690" max="7690" width="11.7109375" style="43" customWidth="1"/>
    <col min="7691" max="7692" width="13.85546875" style="43" customWidth="1"/>
    <col min="7693" max="7693" width="14.42578125" style="43" customWidth="1"/>
    <col min="7694" max="7936" width="9.5703125" style="43"/>
    <col min="7937" max="7937" width="31.85546875" style="43" customWidth="1"/>
    <col min="7938" max="7938" width="13.85546875" style="43" customWidth="1"/>
    <col min="7939" max="7940" width="13.7109375" style="43" bestFit="1" customWidth="1"/>
    <col min="7941" max="7941" width="15.28515625" style="43" customWidth="1"/>
    <col min="7942" max="7942" width="16" style="43" customWidth="1"/>
    <col min="7943" max="7943" width="32.85546875" style="43" customWidth="1"/>
    <col min="7944" max="7945" width="11.5703125" style="43" customWidth="1"/>
    <col min="7946" max="7946" width="11.7109375" style="43" customWidth="1"/>
    <col min="7947" max="7948" width="13.85546875" style="43" customWidth="1"/>
    <col min="7949" max="7949" width="14.42578125" style="43" customWidth="1"/>
    <col min="7950" max="8192" width="9.5703125" style="43"/>
    <col min="8193" max="8193" width="31.85546875" style="43" customWidth="1"/>
    <col min="8194" max="8194" width="13.85546875" style="43" customWidth="1"/>
    <col min="8195" max="8196" width="13.7109375" style="43" bestFit="1" customWidth="1"/>
    <col min="8197" max="8197" width="15.28515625" style="43" customWidth="1"/>
    <col min="8198" max="8198" width="16" style="43" customWidth="1"/>
    <col min="8199" max="8199" width="32.85546875" style="43" customWidth="1"/>
    <col min="8200" max="8201" width="11.5703125" style="43" customWidth="1"/>
    <col min="8202" max="8202" width="11.7109375" style="43" customWidth="1"/>
    <col min="8203" max="8204" width="13.85546875" style="43" customWidth="1"/>
    <col min="8205" max="8205" width="14.42578125" style="43" customWidth="1"/>
    <col min="8206" max="8448" width="9.5703125" style="43"/>
    <col min="8449" max="8449" width="31.85546875" style="43" customWidth="1"/>
    <col min="8450" max="8450" width="13.85546875" style="43" customWidth="1"/>
    <col min="8451" max="8452" width="13.7109375" style="43" bestFit="1" customWidth="1"/>
    <col min="8453" max="8453" width="15.28515625" style="43" customWidth="1"/>
    <col min="8454" max="8454" width="16" style="43" customWidth="1"/>
    <col min="8455" max="8455" width="32.85546875" style="43" customWidth="1"/>
    <col min="8456" max="8457" width="11.5703125" style="43" customWidth="1"/>
    <col min="8458" max="8458" width="11.7109375" style="43" customWidth="1"/>
    <col min="8459" max="8460" width="13.85546875" style="43" customWidth="1"/>
    <col min="8461" max="8461" width="14.42578125" style="43" customWidth="1"/>
    <col min="8462" max="8704" width="9.5703125" style="43"/>
    <col min="8705" max="8705" width="31.85546875" style="43" customWidth="1"/>
    <col min="8706" max="8706" width="13.85546875" style="43" customWidth="1"/>
    <col min="8707" max="8708" width="13.7109375" style="43" bestFit="1" customWidth="1"/>
    <col min="8709" max="8709" width="15.28515625" style="43" customWidth="1"/>
    <col min="8710" max="8710" width="16" style="43" customWidth="1"/>
    <col min="8711" max="8711" width="32.85546875" style="43" customWidth="1"/>
    <col min="8712" max="8713" width="11.5703125" style="43" customWidth="1"/>
    <col min="8714" max="8714" width="11.7109375" style="43" customWidth="1"/>
    <col min="8715" max="8716" width="13.85546875" style="43" customWidth="1"/>
    <col min="8717" max="8717" width="14.42578125" style="43" customWidth="1"/>
    <col min="8718" max="8960" width="9.5703125" style="43"/>
    <col min="8961" max="8961" width="31.85546875" style="43" customWidth="1"/>
    <col min="8962" max="8962" width="13.85546875" style="43" customWidth="1"/>
    <col min="8963" max="8964" width="13.7109375" style="43" bestFit="1" customWidth="1"/>
    <col min="8965" max="8965" width="15.28515625" style="43" customWidth="1"/>
    <col min="8966" max="8966" width="16" style="43" customWidth="1"/>
    <col min="8967" max="8967" width="32.85546875" style="43" customWidth="1"/>
    <col min="8968" max="8969" width="11.5703125" style="43" customWidth="1"/>
    <col min="8970" max="8970" width="11.7109375" style="43" customWidth="1"/>
    <col min="8971" max="8972" width="13.85546875" style="43" customWidth="1"/>
    <col min="8973" max="8973" width="14.42578125" style="43" customWidth="1"/>
    <col min="8974" max="9216" width="9.5703125" style="43"/>
    <col min="9217" max="9217" width="31.85546875" style="43" customWidth="1"/>
    <col min="9218" max="9218" width="13.85546875" style="43" customWidth="1"/>
    <col min="9219" max="9220" width="13.7109375" style="43" bestFit="1" customWidth="1"/>
    <col min="9221" max="9221" width="15.28515625" style="43" customWidth="1"/>
    <col min="9222" max="9222" width="16" style="43" customWidth="1"/>
    <col min="9223" max="9223" width="32.85546875" style="43" customWidth="1"/>
    <col min="9224" max="9225" width="11.5703125" style="43" customWidth="1"/>
    <col min="9226" max="9226" width="11.7109375" style="43" customWidth="1"/>
    <col min="9227" max="9228" width="13.85546875" style="43" customWidth="1"/>
    <col min="9229" max="9229" width="14.42578125" style="43" customWidth="1"/>
    <col min="9230" max="9472" width="9.5703125" style="43"/>
    <col min="9473" max="9473" width="31.85546875" style="43" customWidth="1"/>
    <col min="9474" max="9474" width="13.85546875" style="43" customWidth="1"/>
    <col min="9475" max="9476" width="13.7109375" style="43" bestFit="1" customWidth="1"/>
    <col min="9477" max="9477" width="15.28515625" style="43" customWidth="1"/>
    <col min="9478" max="9478" width="16" style="43" customWidth="1"/>
    <col min="9479" max="9479" width="32.85546875" style="43" customWidth="1"/>
    <col min="9480" max="9481" width="11.5703125" style="43" customWidth="1"/>
    <col min="9482" max="9482" width="11.7109375" style="43" customWidth="1"/>
    <col min="9483" max="9484" width="13.85546875" style="43" customWidth="1"/>
    <col min="9485" max="9485" width="14.42578125" style="43" customWidth="1"/>
    <col min="9486" max="9728" width="9.5703125" style="43"/>
    <col min="9729" max="9729" width="31.85546875" style="43" customWidth="1"/>
    <col min="9730" max="9730" width="13.85546875" style="43" customWidth="1"/>
    <col min="9731" max="9732" width="13.7109375" style="43" bestFit="1" customWidth="1"/>
    <col min="9733" max="9733" width="15.28515625" style="43" customWidth="1"/>
    <col min="9734" max="9734" width="16" style="43" customWidth="1"/>
    <col min="9735" max="9735" width="32.85546875" style="43" customWidth="1"/>
    <col min="9736" max="9737" width="11.5703125" style="43" customWidth="1"/>
    <col min="9738" max="9738" width="11.7109375" style="43" customWidth="1"/>
    <col min="9739" max="9740" width="13.85546875" style="43" customWidth="1"/>
    <col min="9741" max="9741" width="14.42578125" style="43" customWidth="1"/>
    <col min="9742" max="9984" width="9.5703125" style="43"/>
    <col min="9985" max="9985" width="31.85546875" style="43" customWidth="1"/>
    <col min="9986" max="9986" width="13.85546875" style="43" customWidth="1"/>
    <col min="9987" max="9988" width="13.7109375" style="43" bestFit="1" customWidth="1"/>
    <col min="9989" max="9989" width="15.28515625" style="43" customWidth="1"/>
    <col min="9990" max="9990" width="16" style="43" customWidth="1"/>
    <col min="9991" max="9991" width="32.85546875" style="43" customWidth="1"/>
    <col min="9992" max="9993" width="11.5703125" style="43" customWidth="1"/>
    <col min="9994" max="9994" width="11.7109375" style="43" customWidth="1"/>
    <col min="9995" max="9996" width="13.85546875" style="43" customWidth="1"/>
    <col min="9997" max="9997" width="14.42578125" style="43" customWidth="1"/>
    <col min="9998" max="10240" width="9.5703125" style="43"/>
    <col min="10241" max="10241" width="31.85546875" style="43" customWidth="1"/>
    <col min="10242" max="10242" width="13.85546875" style="43" customWidth="1"/>
    <col min="10243" max="10244" width="13.7109375" style="43" bestFit="1" customWidth="1"/>
    <col min="10245" max="10245" width="15.28515625" style="43" customWidth="1"/>
    <col min="10246" max="10246" width="16" style="43" customWidth="1"/>
    <col min="10247" max="10247" width="32.85546875" style="43" customWidth="1"/>
    <col min="10248" max="10249" width="11.5703125" style="43" customWidth="1"/>
    <col min="10250" max="10250" width="11.7109375" style="43" customWidth="1"/>
    <col min="10251" max="10252" width="13.85546875" style="43" customWidth="1"/>
    <col min="10253" max="10253" width="14.42578125" style="43" customWidth="1"/>
    <col min="10254" max="10496" width="9.5703125" style="43"/>
    <col min="10497" max="10497" width="31.85546875" style="43" customWidth="1"/>
    <col min="10498" max="10498" width="13.85546875" style="43" customWidth="1"/>
    <col min="10499" max="10500" width="13.7109375" style="43" bestFit="1" customWidth="1"/>
    <col min="10501" max="10501" width="15.28515625" style="43" customWidth="1"/>
    <col min="10502" max="10502" width="16" style="43" customWidth="1"/>
    <col min="10503" max="10503" width="32.85546875" style="43" customWidth="1"/>
    <col min="10504" max="10505" width="11.5703125" style="43" customWidth="1"/>
    <col min="10506" max="10506" width="11.7109375" style="43" customWidth="1"/>
    <col min="10507" max="10508" width="13.85546875" style="43" customWidth="1"/>
    <col min="10509" max="10509" width="14.42578125" style="43" customWidth="1"/>
    <col min="10510" max="10752" width="9.5703125" style="43"/>
    <col min="10753" max="10753" width="31.85546875" style="43" customWidth="1"/>
    <col min="10754" max="10754" width="13.85546875" style="43" customWidth="1"/>
    <col min="10755" max="10756" width="13.7109375" style="43" bestFit="1" customWidth="1"/>
    <col min="10757" max="10757" width="15.28515625" style="43" customWidth="1"/>
    <col min="10758" max="10758" width="16" style="43" customWidth="1"/>
    <col min="10759" max="10759" width="32.85546875" style="43" customWidth="1"/>
    <col min="10760" max="10761" width="11.5703125" style="43" customWidth="1"/>
    <col min="10762" max="10762" width="11.7109375" style="43" customWidth="1"/>
    <col min="10763" max="10764" width="13.85546875" style="43" customWidth="1"/>
    <col min="10765" max="10765" width="14.42578125" style="43" customWidth="1"/>
    <col min="10766" max="11008" width="9.5703125" style="43"/>
    <col min="11009" max="11009" width="31.85546875" style="43" customWidth="1"/>
    <col min="11010" max="11010" width="13.85546875" style="43" customWidth="1"/>
    <col min="11011" max="11012" width="13.7109375" style="43" bestFit="1" customWidth="1"/>
    <col min="11013" max="11013" width="15.28515625" style="43" customWidth="1"/>
    <col min="11014" max="11014" width="16" style="43" customWidth="1"/>
    <col min="11015" max="11015" width="32.85546875" style="43" customWidth="1"/>
    <col min="11016" max="11017" width="11.5703125" style="43" customWidth="1"/>
    <col min="11018" max="11018" width="11.7109375" style="43" customWidth="1"/>
    <col min="11019" max="11020" width="13.85546875" style="43" customWidth="1"/>
    <col min="11021" max="11021" width="14.42578125" style="43" customWidth="1"/>
    <col min="11022" max="11264" width="9.5703125" style="43"/>
    <col min="11265" max="11265" width="31.85546875" style="43" customWidth="1"/>
    <col min="11266" max="11266" width="13.85546875" style="43" customWidth="1"/>
    <col min="11267" max="11268" width="13.7109375" style="43" bestFit="1" customWidth="1"/>
    <col min="11269" max="11269" width="15.28515625" style="43" customWidth="1"/>
    <col min="11270" max="11270" width="16" style="43" customWidth="1"/>
    <col min="11271" max="11271" width="32.85546875" style="43" customWidth="1"/>
    <col min="11272" max="11273" width="11.5703125" style="43" customWidth="1"/>
    <col min="11274" max="11274" width="11.7109375" style="43" customWidth="1"/>
    <col min="11275" max="11276" width="13.85546875" style="43" customWidth="1"/>
    <col min="11277" max="11277" width="14.42578125" style="43" customWidth="1"/>
    <col min="11278" max="11520" width="9.5703125" style="43"/>
    <col min="11521" max="11521" width="31.85546875" style="43" customWidth="1"/>
    <col min="11522" max="11522" width="13.85546875" style="43" customWidth="1"/>
    <col min="11523" max="11524" width="13.7109375" style="43" bestFit="1" customWidth="1"/>
    <col min="11525" max="11525" width="15.28515625" style="43" customWidth="1"/>
    <col min="11526" max="11526" width="16" style="43" customWidth="1"/>
    <col min="11527" max="11527" width="32.85546875" style="43" customWidth="1"/>
    <col min="11528" max="11529" width="11.5703125" style="43" customWidth="1"/>
    <col min="11530" max="11530" width="11.7109375" style="43" customWidth="1"/>
    <col min="11531" max="11532" width="13.85546875" style="43" customWidth="1"/>
    <col min="11533" max="11533" width="14.42578125" style="43" customWidth="1"/>
    <col min="11534" max="11776" width="9.5703125" style="43"/>
    <col min="11777" max="11777" width="31.85546875" style="43" customWidth="1"/>
    <col min="11778" max="11778" width="13.85546875" style="43" customWidth="1"/>
    <col min="11779" max="11780" width="13.7109375" style="43" bestFit="1" customWidth="1"/>
    <col min="11781" max="11781" width="15.28515625" style="43" customWidth="1"/>
    <col min="11782" max="11782" width="16" style="43" customWidth="1"/>
    <col min="11783" max="11783" width="32.85546875" style="43" customWidth="1"/>
    <col min="11784" max="11785" width="11.5703125" style="43" customWidth="1"/>
    <col min="11786" max="11786" width="11.7109375" style="43" customWidth="1"/>
    <col min="11787" max="11788" width="13.85546875" style="43" customWidth="1"/>
    <col min="11789" max="11789" width="14.42578125" style="43" customWidth="1"/>
    <col min="11790" max="12032" width="9.5703125" style="43"/>
    <col min="12033" max="12033" width="31.85546875" style="43" customWidth="1"/>
    <col min="12034" max="12034" width="13.85546875" style="43" customWidth="1"/>
    <col min="12035" max="12036" width="13.7109375" style="43" bestFit="1" customWidth="1"/>
    <col min="12037" max="12037" width="15.28515625" style="43" customWidth="1"/>
    <col min="12038" max="12038" width="16" style="43" customWidth="1"/>
    <col min="12039" max="12039" width="32.85546875" style="43" customWidth="1"/>
    <col min="12040" max="12041" width="11.5703125" style="43" customWidth="1"/>
    <col min="12042" max="12042" width="11.7109375" style="43" customWidth="1"/>
    <col min="12043" max="12044" width="13.85546875" style="43" customWidth="1"/>
    <col min="12045" max="12045" width="14.42578125" style="43" customWidth="1"/>
    <col min="12046" max="12288" width="9.5703125" style="43"/>
    <col min="12289" max="12289" width="31.85546875" style="43" customWidth="1"/>
    <col min="12290" max="12290" width="13.85546875" style="43" customWidth="1"/>
    <col min="12291" max="12292" width="13.7109375" style="43" bestFit="1" customWidth="1"/>
    <col min="12293" max="12293" width="15.28515625" style="43" customWidth="1"/>
    <col min="12294" max="12294" width="16" style="43" customWidth="1"/>
    <col min="12295" max="12295" width="32.85546875" style="43" customWidth="1"/>
    <col min="12296" max="12297" width="11.5703125" style="43" customWidth="1"/>
    <col min="12298" max="12298" width="11.7109375" style="43" customWidth="1"/>
    <col min="12299" max="12300" width="13.85546875" style="43" customWidth="1"/>
    <col min="12301" max="12301" width="14.42578125" style="43" customWidth="1"/>
    <col min="12302" max="12544" width="9.5703125" style="43"/>
    <col min="12545" max="12545" width="31.85546875" style="43" customWidth="1"/>
    <col min="12546" max="12546" width="13.85546875" style="43" customWidth="1"/>
    <col min="12547" max="12548" width="13.7109375" style="43" bestFit="1" customWidth="1"/>
    <col min="12549" max="12549" width="15.28515625" style="43" customWidth="1"/>
    <col min="12550" max="12550" width="16" style="43" customWidth="1"/>
    <col min="12551" max="12551" width="32.85546875" style="43" customWidth="1"/>
    <col min="12552" max="12553" width="11.5703125" style="43" customWidth="1"/>
    <col min="12554" max="12554" width="11.7109375" style="43" customWidth="1"/>
    <col min="12555" max="12556" width="13.85546875" style="43" customWidth="1"/>
    <col min="12557" max="12557" width="14.42578125" style="43" customWidth="1"/>
    <col min="12558" max="12800" width="9.5703125" style="43"/>
    <col min="12801" max="12801" width="31.85546875" style="43" customWidth="1"/>
    <col min="12802" max="12802" width="13.85546875" style="43" customWidth="1"/>
    <col min="12803" max="12804" width="13.7109375" style="43" bestFit="1" customWidth="1"/>
    <col min="12805" max="12805" width="15.28515625" style="43" customWidth="1"/>
    <col min="12806" max="12806" width="16" style="43" customWidth="1"/>
    <col min="12807" max="12807" width="32.85546875" style="43" customWidth="1"/>
    <col min="12808" max="12809" width="11.5703125" style="43" customWidth="1"/>
    <col min="12810" max="12810" width="11.7109375" style="43" customWidth="1"/>
    <col min="12811" max="12812" width="13.85546875" style="43" customWidth="1"/>
    <col min="12813" max="12813" width="14.42578125" style="43" customWidth="1"/>
    <col min="12814" max="13056" width="9.5703125" style="43"/>
    <col min="13057" max="13057" width="31.85546875" style="43" customWidth="1"/>
    <col min="13058" max="13058" width="13.85546875" style="43" customWidth="1"/>
    <col min="13059" max="13060" width="13.7109375" style="43" bestFit="1" customWidth="1"/>
    <col min="13061" max="13061" width="15.28515625" style="43" customWidth="1"/>
    <col min="13062" max="13062" width="16" style="43" customWidth="1"/>
    <col min="13063" max="13063" width="32.85546875" style="43" customWidth="1"/>
    <col min="13064" max="13065" width="11.5703125" style="43" customWidth="1"/>
    <col min="13066" max="13066" width="11.7109375" style="43" customWidth="1"/>
    <col min="13067" max="13068" width="13.85546875" style="43" customWidth="1"/>
    <col min="13069" max="13069" width="14.42578125" style="43" customWidth="1"/>
    <col min="13070" max="13312" width="9.5703125" style="43"/>
    <col min="13313" max="13313" width="31.85546875" style="43" customWidth="1"/>
    <col min="13314" max="13314" width="13.85546875" style="43" customWidth="1"/>
    <col min="13315" max="13316" width="13.7109375" style="43" bestFit="1" customWidth="1"/>
    <col min="13317" max="13317" width="15.28515625" style="43" customWidth="1"/>
    <col min="13318" max="13318" width="16" style="43" customWidth="1"/>
    <col min="13319" max="13319" width="32.85546875" style="43" customWidth="1"/>
    <col min="13320" max="13321" width="11.5703125" style="43" customWidth="1"/>
    <col min="13322" max="13322" width="11.7109375" style="43" customWidth="1"/>
    <col min="13323" max="13324" width="13.85546875" style="43" customWidth="1"/>
    <col min="13325" max="13325" width="14.42578125" style="43" customWidth="1"/>
    <col min="13326" max="13568" width="9.5703125" style="43"/>
    <col min="13569" max="13569" width="31.85546875" style="43" customWidth="1"/>
    <col min="13570" max="13570" width="13.85546875" style="43" customWidth="1"/>
    <col min="13571" max="13572" width="13.7109375" style="43" bestFit="1" customWidth="1"/>
    <col min="13573" max="13573" width="15.28515625" style="43" customWidth="1"/>
    <col min="13574" max="13574" width="16" style="43" customWidth="1"/>
    <col min="13575" max="13575" width="32.85546875" style="43" customWidth="1"/>
    <col min="13576" max="13577" width="11.5703125" style="43" customWidth="1"/>
    <col min="13578" max="13578" width="11.7109375" style="43" customWidth="1"/>
    <col min="13579" max="13580" width="13.85546875" style="43" customWidth="1"/>
    <col min="13581" max="13581" width="14.42578125" style="43" customWidth="1"/>
    <col min="13582" max="13824" width="9.5703125" style="43"/>
    <col min="13825" max="13825" width="31.85546875" style="43" customWidth="1"/>
    <col min="13826" max="13826" width="13.85546875" style="43" customWidth="1"/>
    <col min="13827" max="13828" width="13.7109375" style="43" bestFit="1" customWidth="1"/>
    <col min="13829" max="13829" width="15.28515625" style="43" customWidth="1"/>
    <col min="13830" max="13830" width="16" style="43" customWidth="1"/>
    <col min="13831" max="13831" width="32.85546875" style="43" customWidth="1"/>
    <col min="13832" max="13833" width="11.5703125" style="43" customWidth="1"/>
    <col min="13834" max="13834" width="11.7109375" style="43" customWidth="1"/>
    <col min="13835" max="13836" width="13.85546875" style="43" customWidth="1"/>
    <col min="13837" max="13837" width="14.42578125" style="43" customWidth="1"/>
    <col min="13838" max="14080" width="9.5703125" style="43"/>
    <col min="14081" max="14081" width="31.85546875" style="43" customWidth="1"/>
    <col min="14082" max="14082" width="13.85546875" style="43" customWidth="1"/>
    <col min="14083" max="14084" width="13.7109375" style="43" bestFit="1" customWidth="1"/>
    <col min="14085" max="14085" width="15.28515625" style="43" customWidth="1"/>
    <col min="14086" max="14086" width="16" style="43" customWidth="1"/>
    <col min="14087" max="14087" width="32.85546875" style="43" customWidth="1"/>
    <col min="14088" max="14089" width="11.5703125" style="43" customWidth="1"/>
    <col min="14090" max="14090" width="11.7109375" style="43" customWidth="1"/>
    <col min="14091" max="14092" width="13.85546875" style="43" customWidth="1"/>
    <col min="14093" max="14093" width="14.42578125" style="43" customWidth="1"/>
    <col min="14094" max="14336" width="9.5703125" style="43"/>
    <col min="14337" max="14337" width="31.85546875" style="43" customWidth="1"/>
    <col min="14338" max="14338" width="13.85546875" style="43" customWidth="1"/>
    <col min="14339" max="14340" width="13.7109375" style="43" bestFit="1" customWidth="1"/>
    <col min="14341" max="14341" width="15.28515625" style="43" customWidth="1"/>
    <col min="14342" max="14342" width="16" style="43" customWidth="1"/>
    <col min="14343" max="14343" width="32.85546875" style="43" customWidth="1"/>
    <col min="14344" max="14345" width="11.5703125" style="43" customWidth="1"/>
    <col min="14346" max="14346" width="11.7109375" style="43" customWidth="1"/>
    <col min="14347" max="14348" width="13.85546875" style="43" customWidth="1"/>
    <col min="14349" max="14349" width="14.42578125" style="43" customWidth="1"/>
    <col min="14350" max="14592" width="9.5703125" style="43"/>
    <col min="14593" max="14593" width="31.85546875" style="43" customWidth="1"/>
    <col min="14594" max="14594" width="13.85546875" style="43" customWidth="1"/>
    <col min="14595" max="14596" width="13.7109375" style="43" bestFit="1" customWidth="1"/>
    <col min="14597" max="14597" width="15.28515625" style="43" customWidth="1"/>
    <col min="14598" max="14598" width="16" style="43" customWidth="1"/>
    <col min="14599" max="14599" width="32.85546875" style="43" customWidth="1"/>
    <col min="14600" max="14601" width="11.5703125" style="43" customWidth="1"/>
    <col min="14602" max="14602" width="11.7109375" style="43" customWidth="1"/>
    <col min="14603" max="14604" width="13.85546875" style="43" customWidth="1"/>
    <col min="14605" max="14605" width="14.42578125" style="43" customWidth="1"/>
    <col min="14606" max="14848" width="9.5703125" style="43"/>
    <col min="14849" max="14849" width="31.85546875" style="43" customWidth="1"/>
    <col min="14850" max="14850" width="13.85546875" style="43" customWidth="1"/>
    <col min="14851" max="14852" width="13.7109375" style="43" bestFit="1" customWidth="1"/>
    <col min="14853" max="14853" width="15.28515625" style="43" customWidth="1"/>
    <col min="14854" max="14854" width="16" style="43" customWidth="1"/>
    <col min="14855" max="14855" width="32.85546875" style="43" customWidth="1"/>
    <col min="14856" max="14857" width="11.5703125" style="43" customWidth="1"/>
    <col min="14858" max="14858" width="11.7109375" style="43" customWidth="1"/>
    <col min="14859" max="14860" width="13.85546875" style="43" customWidth="1"/>
    <col min="14861" max="14861" width="14.42578125" style="43" customWidth="1"/>
    <col min="14862" max="15104" width="9.5703125" style="43"/>
    <col min="15105" max="15105" width="31.85546875" style="43" customWidth="1"/>
    <col min="15106" max="15106" width="13.85546875" style="43" customWidth="1"/>
    <col min="15107" max="15108" width="13.7109375" style="43" bestFit="1" customWidth="1"/>
    <col min="15109" max="15109" width="15.28515625" style="43" customWidth="1"/>
    <col min="15110" max="15110" width="16" style="43" customWidth="1"/>
    <col min="15111" max="15111" width="32.85546875" style="43" customWidth="1"/>
    <col min="15112" max="15113" width="11.5703125" style="43" customWidth="1"/>
    <col min="15114" max="15114" width="11.7109375" style="43" customWidth="1"/>
    <col min="15115" max="15116" width="13.85546875" style="43" customWidth="1"/>
    <col min="15117" max="15117" width="14.42578125" style="43" customWidth="1"/>
    <col min="15118" max="15360" width="9.5703125" style="43"/>
    <col min="15361" max="15361" width="31.85546875" style="43" customWidth="1"/>
    <col min="15362" max="15362" width="13.85546875" style="43" customWidth="1"/>
    <col min="15363" max="15364" width="13.7109375" style="43" bestFit="1" customWidth="1"/>
    <col min="15365" max="15365" width="15.28515625" style="43" customWidth="1"/>
    <col min="15366" max="15366" width="16" style="43" customWidth="1"/>
    <col min="15367" max="15367" width="32.85546875" style="43" customWidth="1"/>
    <col min="15368" max="15369" width="11.5703125" style="43" customWidth="1"/>
    <col min="15370" max="15370" width="11.7109375" style="43" customWidth="1"/>
    <col min="15371" max="15372" width="13.85546875" style="43" customWidth="1"/>
    <col min="15373" max="15373" width="14.42578125" style="43" customWidth="1"/>
    <col min="15374" max="15616" width="9.5703125" style="43"/>
    <col min="15617" max="15617" width="31.85546875" style="43" customWidth="1"/>
    <col min="15618" max="15618" width="13.85546875" style="43" customWidth="1"/>
    <col min="15619" max="15620" width="13.7109375" style="43" bestFit="1" customWidth="1"/>
    <col min="15621" max="15621" width="15.28515625" style="43" customWidth="1"/>
    <col min="15622" max="15622" width="16" style="43" customWidth="1"/>
    <col min="15623" max="15623" width="32.85546875" style="43" customWidth="1"/>
    <col min="15624" max="15625" width="11.5703125" style="43" customWidth="1"/>
    <col min="15626" max="15626" width="11.7109375" style="43" customWidth="1"/>
    <col min="15627" max="15628" width="13.85546875" style="43" customWidth="1"/>
    <col min="15629" max="15629" width="14.42578125" style="43" customWidth="1"/>
    <col min="15630" max="15872" width="9.5703125" style="43"/>
    <col min="15873" max="15873" width="31.85546875" style="43" customWidth="1"/>
    <col min="15874" max="15874" width="13.85546875" style="43" customWidth="1"/>
    <col min="15875" max="15876" width="13.7109375" style="43" bestFit="1" customWidth="1"/>
    <col min="15877" max="15877" width="15.28515625" style="43" customWidth="1"/>
    <col min="15878" max="15878" width="16" style="43" customWidth="1"/>
    <col min="15879" max="15879" width="32.85546875" style="43" customWidth="1"/>
    <col min="15880" max="15881" width="11.5703125" style="43" customWidth="1"/>
    <col min="15882" max="15882" width="11.7109375" style="43" customWidth="1"/>
    <col min="15883" max="15884" width="13.85546875" style="43" customWidth="1"/>
    <col min="15885" max="15885" width="14.42578125" style="43" customWidth="1"/>
    <col min="15886" max="16128" width="9.5703125" style="43"/>
    <col min="16129" max="16129" width="31.85546875" style="43" customWidth="1"/>
    <col min="16130" max="16130" width="13.85546875" style="43" customWidth="1"/>
    <col min="16131" max="16132" width="13.7109375" style="43" bestFit="1" customWidth="1"/>
    <col min="16133" max="16133" width="15.28515625" style="43" customWidth="1"/>
    <col min="16134" max="16134" width="16" style="43" customWidth="1"/>
    <col min="16135" max="16135" width="32.85546875" style="43" customWidth="1"/>
    <col min="16136" max="16137" width="11.5703125" style="43" customWidth="1"/>
    <col min="16138" max="16138" width="11.7109375" style="43" customWidth="1"/>
    <col min="16139" max="16140" width="13.85546875" style="43" customWidth="1"/>
    <col min="16141" max="16141" width="14.42578125" style="43" customWidth="1"/>
    <col min="16142" max="16384" width="9.5703125" style="43"/>
  </cols>
  <sheetData>
    <row r="1" spans="1:8" s="44" customFormat="1" ht="12.75">
      <c r="A1" s="45"/>
      <c r="B1" s="45"/>
      <c r="C1" s="46"/>
      <c r="D1" s="46"/>
      <c r="E1" s="46"/>
      <c r="F1" s="46"/>
      <c r="G1" s="112" t="s">
        <v>0</v>
      </c>
    </row>
    <row r="2" spans="1:8" s="44" customFormat="1" ht="12.75">
      <c r="A2" s="45"/>
      <c r="B2" s="45"/>
      <c r="C2" s="46"/>
      <c r="D2" s="46"/>
      <c r="E2" s="46"/>
      <c r="F2" s="46"/>
      <c r="G2" s="112" t="s">
        <v>1</v>
      </c>
    </row>
    <row r="3" spans="1:8" s="44" customFormat="1" ht="12.75">
      <c r="A3" s="45"/>
      <c r="B3" s="45"/>
      <c r="C3" s="46"/>
      <c r="D3" s="46"/>
      <c r="E3" s="46"/>
      <c r="F3" s="46"/>
      <c r="G3" s="112" t="s">
        <v>2</v>
      </c>
    </row>
    <row r="4" spans="1:8" s="44" customFormat="1" ht="12.75">
      <c r="A4" s="45"/>
      <c r="B4" s="45"/>
      <c r="C4" s="46"/>
      <c r="D4" s="46"/>
      <c r="E4" s="46"/>
      <c r="F4" s="46"/>
      <c r="G4" s="112" t="s">
        <v>3</v>
      </c>
    </row>
    <row r="5" spans="1:8" s="44" customFormat="1" ht="12.75">
      <c r="A5" s="45"/>
      <c r="B5" s="48"/>
      <c r="C5" s="46"/>
      <c r="D5" s="46"/>
      <c r="E5" s="46"/>
      <c r="F5" s="46"/>
      <c r="G5" s="112" t="s">
        <v>4</v>
      </c>
    </row>
    <row r="6" spans="1:8" s="44" customFormat="1">
      <c r="A6" s="49"/>
      <c r="B6" s="50"/>
      <c r="C6" s="51"/>
      <c r="D6" s="51"/>
      <c r="E6" s="51"/>
      <c r="F6" s="628" t="s">
        <v>5</v>
      </c>
      <c r="G6" s="628"/>
    </row>
    <row r="7" spans="1:8" s="44" customFormat="1">
      <c r="A7" s="49"/>
      <c r="B7" s="50"/>
      <c r="C7" s="51"/>
      <c r="D7" s="51"/>
      <c r="E7" s="51"/>
      <c r="F7" s="112"/>
      <c r="G7" s="112"/>
    </row>
    <row r="8" spans="1:8" s="6" customFormat="1" ht="20.25">
      <c r="A8" s="629" t="s">
        <v>6</v>
      </c>
      <c r="B8" s="629"/>
      <c r="C8" s="629"/>
      <c r="D8" s="629"/>
      <c r="E8" s="629"/>
      <c r="F8" s="629"/>
      <c r="G8" s="629"/>
    </row>
    <row r="9" spans="1:8" s="6" customFormat="1" ht="20.25">
      <c r="A9" s="630" t="s">
        <v>7</v>
      </c>
      <c r="B9" s="630"/>
      <c r="C9" s="630"/>
      <c r="D9" s="630"/>
      <c r="E9" s="630"/>
      <c r="F9" s="630"/>
      <c r="G9" s="630"/>
      <c r="H9" s="7"/>
    </row>
    <row r="10" spans="1:8" s="115" customFormat="1" ht="20.25">
      <c r="A10" s="413"/>
      <c r="B10" s="413"/>
      <c r="C10" s="413"/>
      <c r="D10" s="413"/>
      <c r="E10" s="413"/>
      <c r="F10" s="413"/>
      <c r="G10" s="413"/>
    </row>
    <row r="11" spans="1:8" s="10" customFormat="1" ht="19.5" customHeight="1">
      <c r="A11" s="631" t="s">
        <v>159</v>
      </c>
      <c r="B11" s="631"/>
      <c r="C11" s="631"/>
      <c r="D11" s="631"/>
      <c r="E11" s="147"/>
      <c r="F11" s="147"/>
      <c r="G11" s="147"/>
    </row>
    <row r="12" spans="1:8" s="10" customFormat="1" ht="24" customHeight="1">
      <c r="A12" s="631" t="s">
        <v>8</v>
      </c>
      <c r="B12" s="631"/>
      <c r="C12" s="631"/>
      <c r="D12" s="631"/>
      <c r="E12" s="631"/>
      <c r="F12" s="631"/>
      <c r="G12" s="631"/>
    </row>
    <row r="13" spans="1:8" s="10" customFormat="1" ht="23.25" customHeight="1">
      <c r="A13" s="642" t="s">
        <v>9</v>
      </c>
      <c r="B13" s="642"/>
      <c r="C13" s="642"/>
      <c r="D13" s="642"/>
      <c r="E13" s="642"/>
      <c r="F13" s="642"/>
      <c r="G13" s="642"/>
    </row>
    <row r="14" spans="1:8" s="10" customFormat="1" ht="23.25" customHeight="1">
      <c r="A14" s="148" t="s">
        <v>160</v>
      </c>
      <c r="B14" s="149"/>
      <c r="C14" s="149"/>
      <c r="D14" s="149"/>
      <c r="E14" s="149"/>
      <c r="F14" s="149"/>
      <c r="G14" s="149"/>
    </row>
    <row r="15" spans="1:8" s="10" customFormat="1" ht="44.25" customHeight="1">
      <c r="A15" s="633" t="s">
        <v>161</v>
      </c>
      <c r="B15" s="633"/>
      <c r="C15" s="633"/>
      <c r="D15" s="633"/>
      <c r="E15" s="633"/>
      <c r="F15" s="633"/>
      <c r="G15" s="633"/>
    </row>
    <row r="16" spans="1:8" s="10" customFormat="1" ht="68.25" customHeight="1">
      <c r="A16" s="646" t="s">
        <v>350</v>
      </c>
      <c r="B16" s="646"/>
      <c r="C16" s="646"/>
      <c r="D16" s="646"/>
      <c r="E16" s="646"/>
      <c r="F16" s="646"/>
      <c r="G16" s="646"/>
    </row>
    <row r="17" spans="1:12" s="10" customFormat="1" ht="30" customHeight="1">
      <c r="A17" s="647" t="s">
        <v>10</v>
      </c>
      <c r="B17" s="647"/>
      <c r="C17" s="647"/>
      <c r="D17" s="647"/>
      <c r="E17" s="647"/>
      <c r="F17" s="647"/>
      <c r="G17" s="647"/>
    </row>
    <row r="18" spans="1:12" s="414" customFormat="1" ht="30" customHeight="1">
      <c r="A18" s="632" t="s">
        <v>163</v>
      </c>
      <c r="B18" s="632"/>
      <c r="C18" s="632"/>
      <c r="D18" s="632"/>
      <c r="E18" s="632"/>
      <c r="F18" s="632"/>
      <c r="G18" s="632"/>
    </row>
    <row r="19" spans="1:12" s="117" customFormat="1" ht="41.25" customHeight="1">
      <c r="A19" s="633" t="s">
        <v>221</v>
      </c>
      <c r="B19" s="633"/>
      <c r="C19" s="633"/>
      <c r="D19" s="633"/>
      <c r="E19" s="633"/>
      <c r="F19" s="633"/>
      <c r="G19" s="633"/>
    </row>
    <row r="20" spans="1:12" s="60" customFormat="1" ht="19.5" customHeight="1">
      <c r="A20" s="627" t="s">
        <v>238</v>
      </c>
      <c r="B20" s="627"/>
      <c r="C20" s="627"/>
      <c r="D20" s="627"/>
      <c r="E20" s="627"/>
      <c r="F20" s="627"/>
      <c r="G20" s="627"/>
    </row>
    <row r="21" spans="1:12" s="10" customFormat="1" ht="26.25" customHeight="1">
      <c r="A21" s="150" t="s">
        <v>165</v>
      </c>
      <c r="B21" s="151"/>
      <c r="C21" s="151"/>
      <c r="D21" s="151"/>
      <c r="E21" s="151"/>
      <c r="F21" s="151"/>
      <c r="G21" s="151"/>
    </row>
    <row r="22" spans="1:12" s="10" customFormat="1" ht="45.75" customHeight="1">
      <c r="A22" s="631" t="s">
        <v>354</v>
      </c>
      <c r="B22" s="635"/>
      <c r="C22" s="635"/>
      <c r="D22" s="635"/>
      <c r="E22" s="635"/>
      <c r="F22" s="635"/>
      <c r="G22" s="635"/>
    </row>
    <row r="23" spans="1:12" s="10" customFormat="1" ht="72.75" customHeight="1">
      <c r="A23" s="631" t="s">
        <v>351</v>
      </c>
      <c r="B23" s="635"/>
      <c r="C23" s="635"/>
      <c r="D23" s="635"/>
      <c r="E23" s="635"/>
      <c r="F23" s="635"/>
      <c r="G23" s="635"/>
    </row>
    <row r="24" spans="1:12" s="15" customFormat="1" ht="15" customHeight="1">
      <c r="A24" s="679" t="s">
        <v>11</v>
      </c>
      <c r="B24" s="636" t="s">
        <v>12</v>
      </c>
      <c r="C24" s="636" t="s">
        <v>13</v>
      </c>
      <c r="D24" s="636" t="s">
        <v>14</v>
      </c>
      <c r="E24" s="636" t="s">
        <v>15</v>
      </c>
      <c r="F24" s="636" t="s">
        <v>16</v>
      </c>
      <c r="G24" s="636" t="s">
        <v>17</v>
      </c>
      <c r="H24" s="13"/>
      <c r="I24" s="14"/>
    </row>
    <row r="25" spans="1:12" s="15" customFormat="1" ht="94.5" customHeight="1">
      <c r="A25" s="679"/>
      <c r="B25" s="636"/>
      <c r="C25" s="636"/>
      <c r="D25" s="636"/>
      <c r="E25" s="636"/>
      <c r="F25" s="636"/>
      <c r="G25" s="636"/>
      <c r="H25" s="25"/>
      <c r="I25" s="14"/>
    </row>
    <row r="26" spans="1:12" s="15" customFormat="1" ht="20.25" customHeight="1">
      <c r="A26" s="412">
        <v>1</v>
      </c>
      <c r="B26" s="412">
        <v>2</v>
      </c>
      <c r="C26" s="412">
        <v>3</v>
      </c>
      <c r="D26" s="412">
        <v>4</v>
      </c>
      <c r="E26" s="412">
        <v>5</v>
      </c>
      <c r="F26" s="412">
        <v>6</v>
      </c>
      <c r="G26" s="412">
        <v>7</v>
      </c>
      <c r="I26" s="14"/>
    </row>
    <row r="27" spans="1:12" s="15" customFormat="1" ht="64.5" customHeight="1">
      <c r="A27" s="157" t="s">
        <v>18</v>
      </c>
      <c r="B27" s="158" t="s">
        <v>19</v>
      </c>
      <c r="C27" s="159">
        <v>3824262.8</v>
      </c>
      <c r="D27" s="159">
        <v>3824262.6</v>
      </c>
      <c r="E27" s="159">
        <f>D27-C27</f>
        <v>-0.19999999972060323</v>
      </c>
      <c r="F27" s="270">
        <f>D27/C27*100</f>
        <v>99.999994770233897</v>
      </c>
      <c r="G27" s="157" t="s">
        <v>356</v>
      </c>
      <c r="H27" s="16"/>
      <c r="I27" s="17"/>
      <c r="J27" s="18"/>
      <c r="K27" s="18"/>
      <c r="L27" s="18"/>
    </row>
    <row r="28" spans="1:12" s="19" customFormat="1" ht="66" customHeight="1">
      <c r="A28" s="160" t="s">
        <v>20</v>
      </c>
      <c r="B28" s="181"/>
      <c r="C28" s="181"/>
      <c r="D28" s="181"/>
      <c r="E28" s="181"/>
      <c r="F28" s="181"/>
      <c r="G28" s="181"/>
    </row>
    <row r="29" spans="1:12" s="54" customFormat="1" ht="121.5">
      <c r="A29" s="171" t="s">
        <v>135</v>
      </c>
      <c r="B29" s="278" t="s">
        <v>136</v>
      </c>
      <c r="C29" s="261">
        <v>0.93</v>
      </c>
      <c r="D29" s="261">
        <v>0.68</v>
      </c>
      <c r="E29" s="261">
        <f>D29-C29</f>
        <v>-0.25</v>
      </c>
      <c r="F29" s="184">
        <f>D29/C29*100</f>
        <v>73.118279569892479</v>
      </c>
      <c r="G29" s="171" t="s">
        <v>473</v>
      </c>
    </row>
    <row r="30" spans="1:12" s="15" customFormat="1" ht="124.5" customHeight="1">
      <c r="A30" s="431" t="s">
        <v>137</v>
      </c>
      <c r="B30" s="278" t="s">
        <v>136</v>
      </c>
      <c r="C30" s="263">
        <v>0.39</v>
      </c>
      <c r="D30" s="263">
        <v>0.27</v>
      </c>
      <c r="E30" s="263">
        <f>D30-C30</f>
        <v>-0.12</v>
      </c>
      <c r="F30" s="184">
        <f>D30/C30*100</f>
        <v>69.230769230769226</v>
      </c>
      <c r="G30" s="171" t="s">
        <v>490</v>
      </c>
      <c r="I30" s="17"/>
      <c r="J30" s="18"/>
      <c r="K30" s="18"/>
      <c r="L30" s="18"/>
    </row>
    <row r="31" spans="1:12" s="10" customFormat="1" ht="20.25">
      <c r="A31" s="631" t="s">
        <v>168</v>
      </c>
      <c r="B31" s="631"/>
      <c r="C31" s="631"/>
      <c r="D31" s="631"/>
      <c r="E31" s="631"/>
      <c r="F31" s="631"/>
      <c r="G31" s="631"/>
    </row>
    <row r="32" spans="1:12" s="10" customFormat="1" ht="25.5" customHeight="1">
      <c r="A32" s="148" t="s">
        <v>72</v>
      </c>
      <c r="B32" s="151"/>
      <c r="C32" s="151"/>
      <c r="D32" s="151"/>
      <c r="E32" s="151"/>
      <c r="F32" s="151"/>
      <c r="G32" s="151"/>
    </row>
    <row r="33" spans="1:10" s="117" customFormat="1" ht="41.25" customHeight="1">
      <c r="A33" s="633" t="s">
        <v>221</v>
      </c>
      <c r="B33" s="633"/>
      <c r="C33" s="633"/>
      <c r="D33" s="633"/>
      <c r="E33" s="633"/>
      <c r="F33" s="633"/>
      <c r="G33" s="633"/>
    </row>
    <row r="34" spans="1:10" s="10" customFormat="1" ht="21.75" customHeight="1">
      <c r="A34" s="150" t="s">
        <v>165</v>
      </c>
      <c r="B34" s="151"/>
      <c r="C34" s="151"/>
      <c r="D34" s="151"/>
      <c r="E34" s="151"/>
      <c r="F34" s="151"/>
      <c r="G34" s="151"/>
    </row>
    <row r="35" spans="1:10" s="10" customFormat="1" ht="72" customHeight="1">
      <c r="A35" s="662" t="s">
        <v>352</v>
      </c>
      <c r="B35" s="662"/>
      <c r="C35" s="662"/>
      <c r="D35" s="662"/>
      <c r="E35" s="662"/>
      <c r="F35" s="662"/>
      <c r="G35" s="662"/>
    </row>
    <row r="36" spans="1:10" s="19" customFormat="1" ht="103.5" customHeight="1">
      <c r="A36" s="402" t="s">
        <v>24</v>
      </c>
      <c r="B36" s="402" t="s">
        <v>12</v>
      </c>
      <c r="C36" s="402" t="s">
        <v>13</v>
      </c>
      <c r="D36" s="402" t="s">
        <v>14</v>
      </c>
      <c r="E36" s="402" t="s">
        <v>15</v>
      </c>
      <c r="F36" s="402" t="s">
        <v>16</v>
      </c>
      <c r="G36" s="402" t="s">
        <v>17</v>
      </c>
    </row>
    <row r="37" spans="1:10" s="15" customFormat="1" ht="20.25">
      <c r="A37" s="412">
        <v>1</v>
      </c>
      <c r="B37" s="412">
        <v>2</v>
      </c>
      <c r="C37" s="412">
        <v>3</v>
      </c>
      <c r="D37" s="412">
        <v>4</v>
      </c>
      <c r="E37" s="412">
        <v>5</v>
      </c>
      <c r="F37" s="412">
        <v>6</v>
      </c>
      <c r="G37" s="412">
        <v>7</v>
      </c>
      <c r="H37" s="25"/>
      <c r="I37" s="14"/>
    </row>
    <row r="38" spans="1:10" s="15" customFormat="1" ht="101.25">
      <c r="A38" s="478" t="s">
        <v>138</v>
      </c>
      <c r="B38" s="479" t="s">
        <v>30</v>
      </c>
      <c r="C38" s="404">
        <v>1</v>
      </c>
      <c r="D38" s="404">
        <v>1</v>
      </c>
      <c r="E38" s="404">
        <f>D38-C38</f>
        <v>0</v>
      </c>
      <c r="F38" s="404">
        <f>D38/C38*100</f>
        <v>100</v>
      </c>
      <c r="G38" s="282" t="s">
        <v>120</v>
      </c>
      <c r="H38" s="25"/>
      <c r="I38" s="14"/>
    </row>
    <row r="39" spans="1:10" s="15" customFormat="1" ht="101.25">
      <c r="A39" s="431" t="s">
        <v>139</v>
      </c>
      <c r="B39" s="172" t="s">
        <v>30</v>
      </c>
      <c r="C39" s="402">
        <v>39</v>
      </c>
      <c r="D39" s="402">
        <v>39</v>
      </c>
      <c r="E39" s="402">
        <f>D39-C39</f>
        <v>0</v>
      </c>
      <c r="F39" s="402">
        <f>D39/C39*100</f>
        <v>100</v>
      </c>
      <c r="G39" s="236" t="s">
        <v>120</v>
      </c>
      <c r="H39" s="25"/>
      <c r="I39" s="14"/>
    </row>
    <row r="40" spans="1:10" s="19" customFormat="1" ht="110.25" customHeight="1">
      <c r="A40" s="168" t="s">
        <v>27</v>
      </c>
      <c r="B40" s="402" t="s">
        <v>12</v>
      </c>
      <c r="C40" s="402" t="s">
        <v>13</v>
      </c>
      <c r="D40" s="402" t="s">
        <v>14</v>
      </c>
      <c r="E40" s="402" t="s">
        <v>15</v>
      </c>
      <c r="F40" s="402" t="s">
        <v>16</v>
      </c>
      <c r="G40" s="402" t="s">
        <v>17</v>
      </c>
      <c r="H40" s="25"/>
    </row>
    <row r="41" spans="1:10" s="19" customFormat="1" ht="20.25">
      <c r="A41" s="412">
        <v>1</v>
      </c>
      <c r="B41" s="412">
        <v>2</v>
      </c>
      <c r="C41" s="412">
        <v>3</v>
      </c>
      <c r="D41" s="412">
        <v>4</v>
      </c>
      <c r="E41" s="412">
        <v>5</v>
      </c>
      <c r="F41" s="412">
        <v>6</v>
      </c>
      <c r="G41" s="412">
        <v>7</v>
      </c>
      <c r="H41" s="25"/>
    </row>
    <row r="42" spans="1:10" s="19" customFormat="1" ht="45" customHeight="1">
      <c r="A42" s="168" t="s">
        <v>28</v>
      </c>
      <c r="B42" s="169" t="s">
        <v>19</v>
      </c>
      <c r="C42" s="161">
        <v>292737.8</v>
      </c>
      <c r="D42" s="161">
        <v>292737.8</v>
      </c>
      <c r="E42" s="269">
        <f>D42-C42</f>
        <v>0</v>
      </c>
      <c r="F42" s="269">
        <f>D42/C42*100</f>
        <v>100</v>
      </c>
      <c r="G42" s="236" t="s">
        <v>120</v>
      </c>
      <c r="H42" s="114"/>
      <c r="I42" s="130"/>
      <c r="J42" s="130"/>
    </row>
    <row r="43" spans="1:10" s="19" customFormat="1" ht="60.75">
      <c r="A43" s="168" t="s">
        <v>37</v>
      </c>
      <c r="B43" s="412" t="s">
        <v>19</v>
      </c>
      <c r="C43" s="161">
        <v>55936</v>
      </c>
      <c r="D43" s="161">
        <v>55936</v>
      </c>
      <c r="E43" s="269">
        <f>D43-C43</f>
        <v>0</v>
      </c>
      <c r="F43" s="269">
        <f>D43/C43*100</f>
        <v>100</v>
      </c>
      <c r="G43" s="281" t="s">
        <v>120</v>
      </c>
      <c r="H43" s="114"/>
      <c r="I43" s="130"/>
      <c r="J43" s="130"/>
    </row>
    <row r="44" spans="1:10" s="19" customFormat="1" ht="40.5">
      <c r="A44" s="168" t="s">
        <v>131</v>
      </c>
      <c r="B44" s="169" t="s">
        <v>19</v>
      </c>
      <c r="C44" s="161">
        <v>81187</v>
      </c>
      <c r="D44" s="161">
        <v>81186.8</v>
      </c>
      <c r="E44" s="161">
        <f>D44-C44</f>
        <v>-0.19999999999708962</v>
      </c>
      <c r="F44" s="269">
        <f>D44/C44*100</f>
        <v>99.999753655141831</v>
      </c>
      <c r="G44" s="432" t="s">
        <v>356</v>
      </c>
      <c r="H44" s="131"/>
      <c r="I44" s="130"/>
      <c r="J44" s="130"/>
    </row>
    <row r="45" spans="1:10" s="19" customFormat="1" ht="60.75">
      <c r="A45" s="157" t="s">
        <v>29</v>
      </c>
      <c r="B45" s="191" t="s">
        <v>19</v>
      </c>
      <c r="C45" s="271">
        <f>C42+C43+C44</f>
        <v>429860.8</v>
      </c>
      <c r="D45" s="271">
        <f>D42+D43+D44</f>
        <v>429860.6</v>
      </c>
      <c r="E45" s="271">
        <f>D45-C45</f>
        <v>-0.20000000001164153</v>
      </c>
      <c r="F45" s="272">
        <v>100</v>
      </c>
      <c r="G45" s="157" t="s">
        <v>356</v>
      </c>
    </row>
    <row r="46" spans="1:10" s="10" customFormat="1" ht="36.75" customHeight="1">
      <c r="A46" s="631" t="s">
        <v>175</v>
      </c>
      <c r="B46" s="631"/>
      <c r="C46" s="631"/>
      <c r="D46" s="631"/>
      <c r="E46" s="631"/>
      <c r="F46" s="631"/>
      <c r="G46" s="631"/>
    </row>
    <row r="47" spans="1:10" s="10" customFormat="1" ht="27.75" customHeight="1">
      <c r="A47" s="148" t="s">
        <v>72</v>
      </c>
      <c r="B47" s="151"/>
      <c r="C47" s="151"/>
      <c r="D47" s="151"/>
      <c r="E47" s="151"/>
      <c r="F47" s="151"/>
      <c r="G47" s="151"/>
    </row>
    <row r="48" spans="1:10" s="117" customFormat="1" ht="41.25" customHeight="1">
      <c r="A48" s="633" t="s">
        <v>221</v>
      </c>
      <c r="B48" s="633"/>
      <c r="C48" s="633"/>
      <c r="D48" s="633"/>
      <c r="E48" s="633"/>
      <c r="F48" s="633"/>
      <c r="G48" s="633"/>
    </row>
    <row r="49" spans="1:9" s="10" customFormat="1" ht="27.75" customHeight="1">
      <c r="A49" s="150" t="s">
        <v>165</v>
      </c>
      <c r="B49" s="151"/>
      <c r="C49" s="151"/>
      <c r="D49" s="151"/>
      <c r="E49" s="151"/>
      <c r="F49" s="151"/>
      <c r="G49" s="151"/>
    </row>
    <row r="50" spans="1:9" s="10" customFormat="1" ht="76.5" customHeight="1">
      <c r="A50" s="662" t="s">
        <v>353</v>
      </c>
      <c r="B50" s="662"/>
      <c r="C50" s="662"/>
      <c r="D50" s="662"/>
      <c r="E50" s="662"/>
      <c r="F50" s="662"/>
      <c r="G50" s="662"/>
    </row>
    <row r="51" spans="1:9" s="10" customFormat="1" ht="105.75" customHeight="1">
      <c r="A51" s="402" t="s">
        <v>24</v>
      </c>
      <c r="B51" s="402" t="s">
        <v>12</v>
      </c>
      <c r="C51" s="402" t="s">
        <v>13</v>
      </c>
      <c r="D51" s="402" t="s">
        <v>14</v>
      </c>
      <c r="E51" s="402" t="s">
        <v>15</v>
      </c>
      <c r="F51" s="402" t="s">
        <v>16</v>
      </c>
      <c r="G51" s="402" t="s">
        <v>17</v>
      </c>
    </row>
    <row r="52" spans="1:9" s="10" customFormat="1" ht="24.75" customHeight="1">
      <c r="A52" s="412">
        <v>1</v>
      </c>
      <c r="B52" s="412">
        <v>2</v>
      </c>
      <c r="C52" s="412">
        <v>3</v>
      </c>
      <c r="D52" s="412">
        <v>4</v>
      </c>
      <c r="E52" s="412">
        <v>5</v>
      </c>
      <c r="F52" s="412">
        <v>6</v>
      </c>
      <c r="G52" s="412">
        <v>7</v>
      </c>
    </row>
    <row r="53" spans="1:9" s="10" customFormat="1" ht="64.5" customHeight="1">
      <c r="A53" s="431" t="s">
        <v>140</v>
      </c>
      <c r="B53" s="412" t="s">
        <v>30</v>
      </c>
      <c r="C53" s="412">
        <v>1258</v>
      </c>
      <c r="D53" s="412">
        <v>1258</v>
      </c>
      <c r="E53" s="412">
        <f>D53-C53</f>
        <v>0</v>
      </c>
      <c r="F53" s="190">
        <f>D53/C53*100</f>
        <v>100</v>
      </c>
      <c r="G53" s="281" t="s">
        <v>120</v>
      </c>
    </row>
    <row r="54" spans="1:9" s="10" customFormat="1" ht="108.75" customHeight="1">
      <c r="A54" s="431" t="s">
        <v>141</v>
      </c>
      <c r="B54" s="412" t="s">
        <v>30</v>
      </c>
      <c r="C54" s="412">
        <v>8419</v>
      </c>
      <c r="D54" s="412">
        <v>8419</v>
      </c>
      <c r="E54" s="412">
        <f>D54-C54</f>
        <v>0</v>
      </c>
      <c r="F54" s="190">
        <f>D54/C54*100</f>
        <v>100</v>
      </c>
      <c r="G54" s="281" t="s">
        <v>120</v>
      </c>
    </row>
    <row r="55" spans="1:9" s="10" customFormat="1" ht="101.25">
      <c r="A55" s="431" t="s">
        <v>142</v>
      </c>
      <c r="B55" s="412" t="s">
        <v>30</v>
      </c>
      <c r="C55" s="412">
        <v>2940</v>
      </c>
      <c r="D55" s="412">
        <v>2940</v>
      </c>
      <c r="E55" s="412">
        <f>D55-C55</f>
        <v>0</v>
      </c>
      <c r="F55" s="190">
        <f>D55/C55*100</f>
        <v>100</v>
      </c>
      <c r="G55" s="281" t="s">
        <v>120</v>
      </c>
    </row>
    <row r="56" spans="1:9" s="10" customFormat="1" ht="81">
      <c r="A56" s="431" t="s">
        <v>143</v>
      </c>
      <c r="B56" s="412" t="s">
        <v>30</v>
      </c>
      <c r="C56" s="172">
        <v>679</v>
      </c>
      <c r="D56" s="172">
        <v>679</v>
      </c>
      <c r="E56" s="412">
        <f>D56-C56</f>
        <v>0</v>
      </c>
      <c r="F56" s="190">
        <f>D56/C56*100</f>
        <v>100</v>
      </c>
      <c r="G56" s="281" t="s">
        <v>120</v>
      </c>
      <c r="H56" s="25"/>
    </row>
    <row r="57" spans="1:9" s="10" customFormat="1" ht="36.75" customHeight="1">
      <c r="A57" s="678" t="s">
        <v>27</v>
      </c>
      <c r="B57" s="636" t="s">
        <v>12</v>
      </c>
      <c r="C57" s="636" t="s">
        <v>13</v>
      </c>
      <c r="D57" s="636" t="s">
        <v>14</v>
      </c>
      <c r="E57" s="636" t="s">
        <v>15</v>
      </c>
      <c r="F57" s="636" t="s">
        <v>16</v>
      </c>
      <c r="G57" s="636" t="s">
        <v>17</v>
      </c>
      <c r="H57" s="25"/>
    </row>
    <row r="58" spans="1:9" s="10" customFormat="1" ht="75.75" customHeight="1">
      <c r="A58" s="678"/>
      <c r="B58" s="636"/>
      <c r="C58" s="636"/>
      <c r="D58" s="636"/>
      <c r="E58" s="636"/>
      <c r="F58" s="636"/>
      <c r="G58" s="636"/>
      <c r="H58" s="25"/>
    </row>
    <row r="59" spans="1:9" s="10" customFormat="1" ht="50.25" customHeight="1">
      <c r="A59" s="173" t="s">
        <v>31</v>
      </c>
      <c r="B59" s="402" t="s">
        <v>19</v>
      </c>
      <c r="C59" s="161">
        <v>3394402</v>
      </c>
      <c r="D59" s="161">
        <v>3394402</v>
      </c>
      <c r="E59" s="269">
        <f>D59-C59</f>
        <v>0</v>
      </c>
      <c r="F59" s="269">
        <v>100</v>
      </c>
      <c r="G59" s="283" t="s">
        <v>120</v>
      </c>
      <c r="H59" s="25"/>
    </row>
    <row r="60" spans="1:9" s="10" customFormat="1" ht="60.75">
      <c r="A60" s="157" t="s">
        <v>29</v>
      </c>
      <c r="B60" s="158" t="s">
        <v>19</v>
      </c>
      <c r="C60" s="159">
        <f>C59</f>
        <v>3394402</v>
      </c>
      <c r="D60" s="159">
        <f>D59</f>
        <v>3394402</v>
      </c>
      <c r="E60" s="270">
        <f>D60-C60</f>
        <v>0</v>
      </c>
      <c r="F60" s="270">
        <f>D60/C60*100</f>
        <v>100</v>
      </c>
      <c r="G60" s="420" t="s">
        <v>120</v>
      </c>
      <c r="H60" s="25"/>
    </row>
    <row r="61" spans="1:9" s="15" customFormat="1" ht="20.25">
      <c r="A61" s="174"/>
      <c r="B61" s="175"/>
      <c r="C61" s="176"/>
      <c r="D61" s="176"/>
      <c r="E61" s="176"/>
      <c r="F61" s="176"/>
      <c r="G61" s="176"/>
      <c r="I61" s="14"/>
    </row>
    <row r="62" spans="1:9" s="15" customFormat="1" ht="20.25">
      <c r="A62" s="174"/>
      <c r="B62" s="175"/>
      <c r="C62" s="176"/>
      <c r="D62" s="176"/>
      <c r="E62" s="176"/>
      <c r="F62" s="176"/>
      <c r="G62" s="176"/>
      <c r="I62" s="14"/>
    </row>
    <row r="63" spans="1:9" s="32" customFormat="1" ht="21.75" customHeight="1">
      <c r="A63" s="240" t="s">
        <v>32</v>
      </c>
      <c r="B63" s="240"/>
      <c r="C63" s="240"/>
      <c r="D63" s="240"/>
      <c r="G63" s="240" t="s">
        <v>484</v>
      </c>
      <c r="H63" s="31"/>
      <c r="I63" s="39"/>
    </row>
    <row r="64" spans="1:9" s="29" customFormat="1" ht="39" customHeight="1">
      <c r="A64" s="240" t="s">
        <v>144</v>
      </c>
      <c r="B64" s="240"/>
      <c r="C64" s="240"/>
      <c r="D64" s="177"/>
      <c r="G64" s="544" t="s">
        <v>485</v>
      </c>
      <c r="H64" s="26"/>
      <c r="I64" s="28"/>
    </row>
  </sheetData>
  <sheetProtection selectLockedCells="1" selectUnlockedCells="1"/>
  <mergeCells count="34">
    <mergeCell ref="A33:G33"/>
    <mergeCell ref="A48:G48"/>
    <mergeCell ref="A23:G23"/>
    <mergeCell ref="F6:G6"/>
    <mergeCell ref="A8:G8"/>
    <mergeCell ref="A9:G9"/>
    <mergeCell ref="A11:D11"/>
    <mergeCell ref="A12:G12"/>
    <mergeCell ref="A13:G13"/>
    <mergeCell ref="A15:G15"/>
    <mergeCell ref="A16:G16"/>
    <mergeCell ref="A17:G17"/>
    <mergeCell ref="A18:G18"/>
    <mergeCell ref="A22:G22"/>
    <mergeCell ref="A20:G20"/>
    <mergeCell ref="A19:G19"/>
    <mergeCell ref="A31:G31"/>
    <mergeCell ref="A24:A25"/>
    <mergeCell ref="B24:B25"/>
    <mergeCell ref="C24:C25"/>
    <mergeCell ref="D24:D25"/>
    <mergeCell ref="E24:E25"/>
    <mergeCell ref="F24:F25"/>
    <mergeCell ref="G24:G25"/>
    <mergeCell ref="A35:G35"/>
    <mergeCell ref="A46:G46"/>
    <mergeCell ref="A50:G50"/>
    <mergeCell ref="A57:A58"/>
    <mergeCell ref="B57:B58"/>
    <mergeCell ref="C57:C58"/>
    <mergeCell ref="D57:D58"/>
    <mergeCell ref="E57:E58"/>
    <mergeCell ref="F57:F58"/>
    <mergeCell ref="G57:G58"/>
  </mergeCells>
  <printOptions horizontalCentered="1"/>
  <pageMargins left="0.39370078740157483" right="0.19685039370078741" top="0.39370078740157483" bottom="0.39370078740157483" header="0.51181102362204722" footer="0.51181102362204722"/>
  <pageSetup paperSize="9" scale="59" firstPageNumber="0" orientation="portrait" horizontalDpi="300" verticalDpi="300" r:id="rId1"/>
  <headerFooter alignWithMargins="0"/>
  <rowBreaks count="2" manualBreakCount="2">
    <brk id="35" max="6" man="1"/>
    <brk id="56" max="6" man="1"/>
  </rowBreaks>
</worksheet>
</file>

<file path=xl/worksheets/sheet9.xml><?xml version="1.0" encoding="utf-8"?>
<worksheet xmlns="http://schemas.openxmlformats.org/spreadsheetml/2006/main" xmlns:r="http://schemas.openxmlformats.org/officeDocument/2006/relationships">
  <sheetPr>
    <tabColor rgb="FF00B050"/>
  </sheetPr>
  <dimension ref="A1:IU69"/>
  <sheetViews>
    <sheetView view="pageBreakPreview" zoomScale="75" zoomScaleNormal="70" zoomScaleSheetLayoutView="75" workbookViewId="0">
      <selection activeCell="K41" sqref="K41"/>
    </sheetView>
  </sheetViews>
  <sheetFormatPr defaultRowHeight="15"/>
  <cols>
    <col min="1" max="1" width="30.5703125" style="34" customWidth="1"/>
    <col min="2" max="2" width="14.7109375" style="34" customWidth="1"/>
    <col min="3" max="3" width="13.7109375" style="35" customWidth="1"/>
    <col min="4" max="4" width="14.28515625" style="35" customWidth="1"/>
    <col min="5" max="5" width="17" style="35" customWidth="1"/>
    <col min="6" max="6" width="19.5703125" style="35" customWidth="1"/>
    <col min="7" max="7" width="51.42578125" style="35" customWidth="1"/>
    <col min="8" max="8" width="33" style="35" customWidth="1"/>
    <col min="9" max="9" width="11.140625" style="35" customWidth="1"/>
    <col min="10" max="11" width="13.42578125" style="35" customWidth="1"/>
    <col min="12" max="12" width="14" style="35" customWidth="1"/>
    <col min="13" max="255" width="9.140625" style="35"/>
    <col min="256" max="256" width="30.5703125" style="35" customWidth="1"/>
    <col min="257" max="257" width="11.85546875" style="35" customWidth="1"/>
    <col min="258" max="258" width="11.28515625" style="35" customWidth="1"/>
    <col min="259" max="259" width="10.42578125" style="35" customWidth="1"/>
    <col min="260" max="260" width="12.42578125" style="35" customWidth="1"/>
    <col min="261" max="261" width="16.140625" style="35" customWidth="1"/>
    <col min="262" max="262" width="28" style="35" customWidth="1"/>
    <col min="263" max="263" width="33" style="35" customWidth="1"/>
    <col min="264" max="264" width="11" style="35" customWidth="1"/>
    <col min="265" max="265" width="11.140625" style="35" customWidth="1"/>
    <col min="266" max="267" width="13.42578125" style="35" customWidth="1"/>
    <col min="268" max="268" width="14" style="35" customWidth="1"/>
    <col min="269" max="511" width="9.140625" style="35"/>
    <col min="512" max="512" width="30.5703125" style="35" customWidth="1"/>
    <col min="513" max="513" width="11.85546875" style="35" customWidth="1"/>
    <col min="514" max="514" width="11.28515625" style="35" customWidth="1"/>
    <col min="515" max="515" width="10.42578125" style="35" customWidth="1"/>
    <col min="516" max="516" width="12.42578125" style="35" customWidth="1"/>
    <col min="517" max="517" width="16.140625" style="35" customWidth="1"/>
    <col min="518" max="518" width="28" style="35" customWidth="1"/>
    <col min="519" max="519" width="33" style="35" customWidth="1"/>
    <col min="520" max="520" width="11" style="35" customWidth="1"/>
    <col min="521" max="521" width="11.140625" style="35" customWidth="1"/>
    <col min="522" max="523" width="13.42578125" style="35" customWidth="1"/>
    <col min="524" max="524" width="14" style="35" customWidth="1"/>
    <col min="525" max="767" width="9.140625" style="35"/>
    <col min="768" max="768" width="30.5703125" style="35" customWidth="1"/>
    <col min="769" max="769" width="11.85546875" style="35" customWidth="1"/>
    <col min="770" max="770" width="11.28515625" style="35" customWidth="1"/>
    <col min="771" max="771" width="10.42578125" style="35" customWidth="1"/>
    <col min="772" max="772" width="12.42578125" style="35" customWidth="1"/>
    <col min="773" max="773" width="16.140625" style="35" customWidth="1"/>
    <col min="774" max="774" width="28" style="35" customWidth="1"/>
    <col min="775" max="775" width="33" style="35" customWidth="1"/>
    <col min="776" max="776" width="11" style="35" customWidth="1"/>
    <col min="777" max="777" width="11.140625" style="35" customWidth="1"/>
    <col min="778" max="779" width="13.42578125" style="35" customWidth="1"/>
    <col min="780" max="780" width="14" style="35" customWidth="1"/>
    <col min="781" max="1023" width="9.140625" style="35"/>
    <col min="1024" max="1024" width="30.5703125" style="35" customWidth="1"/>
    <col min="1025" max="1025" width="11.85546875" style="35" customWidth="1"/>
    <col min="1026" max="1026" width="11.28515625" style="35" customWidth="1"/>
    <col min="1027" max="1027" width="10.42578125" style="35" customWidth="1"/>
    <col min="1028" max="1028" width="12.42578125" style="35" customWidth="1"/>
    <col min="1029" max="1029" width="16.140625" style="35" customWidth="1"/>
    <col min="1030" max="1030" width="28" style="35" customWidth="1"/>
    <col min="1031" max="1031" width="33" style="35" customWidth="1"/>
    <col min="1032" max="1032" width="11" style="35" customWidth="1"/>
    <col min="1033" max="1033" width="11.140625" style="35" customWidth="1"/>
    <col min="1034" max="1035" width="13.42578125" style="35" customWidth="1"/>
    <col min="1036" max="1036" width="14" style="35" customWidth="1"/>
    <col min="1037" max="1279" width="9.140625" style="35"/>
    <col min="1280" max="1280" width="30.5703125" style="35" customWidth="1"/>
    <col min="1281" max="1281" width="11.85546875" style="35" customWidth="1"/>
    <col min="1282" max="1282" width="11.28515625" style="35" customWidth="1"/>
    <col min="1283" max="1283" width="10.42578125" style="35" customWidth="1"/>
    <col min="1284" max="1284" width="12.42578125" style="35" customWidth="1"/>
    <col min="1285" max="1285" width="16.140625" style="35" customWidth="1"/>
    <col min="1286" max="1286" width="28" style="35" customWidth="1"/>
    <col min="1287" max="1287" width="33" style="35" customWidth="1"/>
    <col min="1288" max="1288" width="11" style="35" customWidth="1"/>
    <col min="1289" max="1289" width="11.140625" style="35" customWidth="1"/>
    <col min="1290" max="1291" width="13.42578125" style="35" customWidth="1"/>
    <col min="1292" max="1292" width="14" style="35" customWidth="1"/>
    <col min="1293" max="1535" width="9.140625" style="35"/>
    <col min="1536" max="1536" width="30.5703125" style="35" customWidth="1"/>
    <col min="1537" max="1537" width="11.85546875" style="35" customWidth="1"/>
    <col min="1538" max="1538" width="11.28515625" style="35" customWidth="1"/>
    <col min="1539" max="1539" width="10.42578125" style="35" customWidth="1"/>
    <col min="1540" max="1540" width="12.42578125" style="35" customWidth="1"/>
    <col min="1541" max="1541" width="16.140625" style="35" customWidth="1"/>
    <col min="1542" max="1542" width="28" style="35" customWidth="1"/>
    <col min="1543" max="1543" width="33" style="35" customWidth="1"/>
    <col min="1544" max="1544" width="11" style="35" customWidth="1"/>
    <col min="1545" max="1545" width="11.140625" style="35" customWidth="1"/>
    <col min="1546" max="1547" width="13.42578125" style="35" customWidth="1"/>
    <col min="1548" max="1548" width="14" style="35" customWidth="1"/>
    <col min="1549" max="1791" width="9.140625" style="35"/>
    <col min="1792" max="1792" width="30.5703125" style="35" customWidth="1"/>
    <col min="1793" max="1793" width="11.85546875" style="35" customWidth="1"/>
    <col min="1794" max="1794" width="11.28515625" style="35" customWidth="1"/>
    <col min="1795" max="1795" width="10.42578125" style="35" customWidth="1"/>
    <col min="1796" max="1796" width="12.42578125" style="35" customWidth="1"/>
    <col min="1797" max="1797" width="16.140625" style="35" customWidth="1"/>
    <col min="1798" max="1798" width="28" style="35" customWidth="1"/>
    <col min="1799" max="1799" width="33" style="35" customWidth="1"/>
    <col min="1800" max="1800" width="11" style="35" customWidth="1"/>
    <col min="1801" max="1801" width="11.140625" style="35" customWidth="1"/>
    <col min="1802" max="1803" width="13.42578125" style="35" customWidth="1"/>
    <col min="1804" max="1804" width="14" style="35" customWidth="1"/>
    <col min="1805" max="2047" width="9.140625" style="35"/>
    <col min="2048" max="2048" width="30.5703125" style="35" customWidth="1"/>
    <col min="2049" max="2049" width="11.85546875" style="35" customWidth="1"/>
    <col min="2050" max="2050" width="11.28515625" style="35" customWidth="1"/>
    <col min="2051" max="2051" width="10.42578125" style="35" customWidth="1"/>
    <col min="2052" max="2052" width="12.42578125" style="35" customWidth="1"/>
    <col min="2053" max="2053" width="16.140625" style="35" customWidth="1"/>
    <col min="2054" max="2054" width="28" style="35" customWidth="1"/>
    <col min="2055" max="2055" width="33" style="35" customWidth="1"/>
    <col min="2056" max="2056" width="11" style="35" customWidth="1"/>
    <col min="2057" max="2057" width="11.140625" style="35" customWidth="1"/>
    <col min="2058" max="2059" width="13.42578125" style="35" customWidth="1"/>
    <col min="2060" max="2060" width="14" style="35" customWidth="1"/>
    <col min="2061" max="2303" width="9.140625" style="35"/>
    <col min="2304" max="2304" width="30.5703125" style="35" customWidth="1"/>
    <col min="2305" max="2305" width="11.85546875" style="35" customWidth="1"/>
    <col min="2306" max="2306" width="11.28515625" style="35" customWidth="1"/>
    <col min="2307" max="2307" width="10.42578125" style="35" customWidth="1"/>
    <col min="2308" max="2308" width="12.42578125" style="35" customWidth="1"/>
    <col min="2309" max="2309" width="16.140625" style="35" customWidth="1"/>
    <col min="2310" max="2310" width="28" style="35" customWidth="1"/>
    <col min="2311" max="2311" width="33" style="35" customWidth="1"/>
    <col min="2312" max="2312" width="11" style="35" customWidth="1"/>
    <col min="2313" max="2313" width="11.140625" style="35" customWidth="1"/>
    <col min="2314" max="2315" width="13.42578125" style="35" customWidth="1"/>
    <col min="2316" max="2316" width="14" style="35" customWidth="1"/>
    <col min="2317" max="2559" width="9.140625" style="35"/>
    <col min="2560" max="2560" width="30.5703125" style="35" customWidth="1"/>
    <col min="2561" max="2561" width="11.85546875" style="35" customWidth="1"/>
    <col min="2562" max="2562" width="11.28515625" style="35" customWidth="1"/>
    <col min="2563" max="2563" width="10.42578125" style="35" customWidth="1"/>
    <col min="2564" max="2564" width="12.42578125" style="35" customWidth="1"/>
    <col min="2565" max="2565" width="16.140625" style="35" customWidth="1"/>
    <col min="2566" max="2566" width="28" style="35" customWidth="1"/>
    <col min="2567" max="2567" width="33" style="35" customWidth="1"/>
    <col min="2568" max="2568" width="11" style="35" customWidth="1"/>
    <col min="2569" max="2569" width="11.140625" style="35" customWidth="1"/>
    <col min="2570" max="2571" width="13.42578125" style="35" customWidth="1"/>
    <col min="2572" max="2572" width="14" style="35" customWidth="1"/>
    <col min="2573" max="2815" width="9.140625" style="35"/>
    <col min="2816" max="2816" width="30.5703125" style="35" customWidth="1"/>
    <col min="2817" max="2817" width="11.85546875" style="35" customWidth="1"/>
    <col min="2818" max="2818" width="11.28515625" style="35" customWidth="1"/>
    <col min="2819" max="2819" width="10.42578125" style="35" customWidth="1"/>
    <col min="2820" max="2820" width="12.42578125" style="35" customWidth="1"/>
    <col min="2821" max="2821" width="16.140625" style="35" customWidth="1"/>
    <col min="2822" max="2822" width="28" style="35" customWidth="1"/>
    <col min="2823" max="2823" width="33" style="35" customWidth="1"/>
    <col min="2824" max="2824" width="11" style="35" customWidth="1"/>
    <col min="2825" max="2825" width="11.140625" style="35" customWidth="1"/>
    <col min="2826" max="2827" width="13.42578125" style="35" customWidth="1"/>
    <col min="2828" max="2828" width="14" style="35" customWidth="1"/>
    <col min="2829" max="3071" width="9.140625" style="35"/>
    <col min="3072" max="3072" width="30.5703125" style="35" customWidth="1"/>
    <col min="3073" max="3073" width="11.85546875" style="35" customWidth="1"/>
    <col min="3074" max="3074" width="11.28515625" style="35" customWidth="1"/>
    <col min="3075" max="3075" width="10.42578125" style="35" customWidth="1"/>
    <col min="3076" max="3076" width="12.42578125" style="35" customWidth="1"/>
    <col min="3077" max="3077" width="16.140625" style="35" customWidth="1"/>
    <col min="3078" max="3078" width="28" style="35" customWidth="1"/>
    <col min="3079" max="3079" width="33" style="35" customWidth="1"/>
    <col min="3080" max="3080" width="11" style="35" customWidth="1"/>
    <col min="3081" max="3081" width="11.140625" style="35" customWidth="1"/>
    <col min="3082" max="3083" width="13.42578125" style="35" customWidth="1"/>
    <col min="3084" max="3084" width="14" style="35" customWidth="1"/>
    <col min="3085" max="3327" width="9.140625" style="35"/>
    <col min="3328" max="3328" width="30.5703125" style="35" customWidth="1"/>
    <col min="3329" max="3329" width="11.85546875" style="35" customWidth="1"/>
    <col min="3330" max="3330" width="11.28515625" style="35" customWidth="1"/>
    <col min="3331" max="3331" width="10.42578125" style="35" customWidth="1"/>
    <col min="3332" max="3332" width="12.42578125" style="35" customWidth="1"/>
    <col min="3333" max="3333" width="16.140625" style="35" customWidth="1"/>
    <col min="3334" max="3334" width="28" style="35" customWidth="1"/>
    <col min="3335" max="3335" width="33" style="35" customWidth="1"/>
    <col min="3336" max="3336" width="11" style="35" customWidth="1"/>
    <col min="3337" max="3337" width="11.140625" style="35" customWidth="1"/>
    <col min="3338" max="3339" width="13.42578125" style="35" customWidth="1"/>
    <col min="3340" max="3340" width="14" style="35" customWidth="1"/>
    <col min="3341" max="3583" width="9.140625" style="35"/>
    <col min="3584" max="3584" width="30.5703125" style="35" customWidth="1"/>
    <col min="3585" max="3585" width="11.85546875" style="35" customWidth="1"/>
    <col min="3586" max="3586" width="11.28515625" style="35" customWidth="1"/>
    <col min="3587" max="3587" width="10.42578125" style="35" customWidth="1"/>
    <col min="3588" max="3588" width="12.42578125" style="35" customWidth="1"/>
    <col min="3589" max="3589" width="16.140625" style="35" customWidth="1"/>
    <col min="3590" max="3590" width="28" style="35" customWidth="1"/>
    <col min="3591" max="3591" width="33" style="35" customWidth="1"/>
    <col min="3592" max="3592" width="11" style="35" customWidth="1"/>
    <col min="3593" max="3593" width="11.140625" style="35" customWidth="1"/>
    <col min="3594" max="3595" width="13.42578125" style="35" customWidth="1"/>
    <col min="3596" max="3596" width="14" style="35" customWidth="1"/>
    <col min="3597" max="3839" width="9.140625" style="35"/>
    <col min="3840" max="3840" width="30.5703125" style="35" customWidth="1"/>
    <col min="3841" max="3841" width="11.85546875" style="35" customWidth="1"/>
    <col min="3842" max="3842" width="11.28515625" style="35" customWidth="1"/>
    <col min="3843" max="3843" width="10.42578125" style="35" customWidth="1"/>
    <col min="3844" max="3844" width="12.42578125" style="35" customWidth="1"/>
    <col min="3845" max="3845" width="16.140625" style="35" customWidth="1"/>
    <col min="3846" max="3846" width="28" style="35" customWidth="1"/>
    <col min="3847" max="3847" width="33" style="35" customWidth="1"/>
    <col min="3848" max="3848" width="11" style="35" customWidth="1"/>
    <col min="3849" max="3849" width="11.140625" style="35" customWidth="1"/>
    <col min="3850" max="3851" width="13.42578125" style="35" customWidth="1"/>
    <col min="3852" max="3852" width="14" style="35" customWidth="1"/>
    <col min="3853" max="4095" width="9.140625" style="35"/>
    <col min="4096" max="4096" width="30.5703125" style="35" customWidth="1"/>
    <col min="4097" max="4097" width="11.85546875" style="35" customWidth="1"/>
    <col min="4098" max="4098" width="11.28515625" style="35" customWidth="1"/>
    <col min="4099" max="4099" width="10.42578125" style="35" customWidth="1"/>
    <col min="4100" max="4100" width="12.42578125" style="35" customWidth="1"/>
    <col min="4101" max="4101" width="16.140625" style="35" customWidth="1"/>
    <col min="4102" max="4102" width="28" style="35" customWidth="1"/>
    <col min="4103" max="4103" width="33" style="35" customWidth="1"/>
    <col min="4104" max="4104" width="11" style="35" customWidth="1"/>
    <col min="4105" max="4105" width="11.140625" style="35" customWidth="1"/>
    <col min="4106" max="4107" width="13.42578125" style="35" customWidth="1"/>
    <col min="4108" max="4108" width="14" style="35" customWidth="1"/>
    <col min="4109" max="4351" width="9.140625" style="35"/>
    <col min="4352" max="4352" width="30.5703125" style="35" customWidth="1"/>
    <col min="4353" max="4353" width="11.85546875" style="35" customWidth="1"/>
    <col min="4354" max="4354" width="11.28515625" style="35" customWidth="1"/>
    <col min="4355" max="4355" width="10.42578125" style="35" customWidth="1"/>
    <col min="4356" max="4356" width="12.42578125" style="35" customWidth="1"/>
    <col min="4357" max="4357" width="16.140625" style="35" customWidth="1"/>
    <col min="4358" max="4358" width="28" style="35" customWidth="1"/>
    <col min="4359" max="4359" width="33" style="35" customWidth="1"/>
    <col min="4360" max="4360" width="11" style="35" customWidth="1"/>
    <col min="4361" max="4361" width="11.140625" style="35" customWidth="1"/>
    <col min="4362" max="4363" width="13.42578125" style="35" customWidth="1"/>
    <col min="4364" max="4364" width="14" style="35" customWidth="1"/>
    <col min="4365" max="4607" width="9.140625" style="35"/>
    <col min="4608" max="4608" width="30.5703125" style="35" customWidth="1"/>
    <col min="4609" max="4609" width="11.85546875" style="35" customWidth="1"/>
    <col min="4610" max="4610" width="11.28515625" style="35" customWidth="1"/>
    <col min="4611" max="4611" width="10.42578125" style="35" customWidth="1"/>
    <col min="4612" max="4612" width="12.42578125" style="35" customWidth="1"/>
    <col min="4613" max="4613" width="16.140625" style="35" customWidth="1"/>
    <col min="4614" max="4614" width="28" style="35" customWidth="1"/>
    <col min="4615" max="4615" width="33" style="35" customWidth="1"/>
    <col min="4616" max="4616" width="11" style="35" customWidth="1"/>
    <col min="4617" max="4617" width="11.140625" style="35" customWidth="1"/>
    <col min="4618" max="4619" width="13.42578125" style="35" customWidth="1"/>
    <col min="4620" max="4620" width="14" style="35" customWidth="1"/>
    <col min="4621" max="4863" width="9.140625" style="35"/>
    <col min="4864" max="4864" width="30.5703125" style="35" customWidth="1"/>
    <col min="4865" max="4865" width="11.85546875" style="35" customWidth="1"/>
    <col min="4866" max="4866" width="11.28515625" style="35" customWidth="1"/>
    <col min="4867" max="4867" width="10.42578125" style="35" customWidth="1"/>
    <col min="4868" max="4868" width="12.42578125" style="35" customWidth="1"/>
    <col min="4869" max="4869" width="16.140625" style="35" customWidth="1"/>
    <col min="4870" max="4870" width="28" style="35" customWidth="1"/>
    <col min="4871" max="4871" width="33" style="35" customWidth="1"/>
    <col min="4872" max="4872" width="11" style="35" customWidth="1"/>
    <col min="4873" max="4873" width="11.140625" style="35" customWidth="1"/>
    <col min="4874" max="4875" width="13.42578125" style="35" customWidth="1"/>
    <col min="4876" max="4876" width="14" style="35" customWidth="1"/>
    <col min="4877" max="5119" width="9.140625" style="35"/>
    <col min="5120" max="5120" width="30.5703125" style="35" customWidth="1"/>
    <col min="5121" max="5121" width="11.85546875" style="35" customWidth="1"/>
    <col min="5122" max="5122" width="11.28515625" style="35" customWidth="1"/>
    <col min="5123" max="5123" width="10.42578125" style="35" customWidth="1"/>
    <col min="5124" max="5124" width="12.42578125" style="35" customWidth="1"/>
    <col min="5125" max="5125" width="16.140625" style="35" customWidth="1"/>
    <col min="5126" max="5126" width="28" style="35" customWidth="1"/>
    <col min="5127" max="5127" width="33" style="35" customWidth="1"/>
    <col min="5128" max="5128" width="11" style="35" customWidth="1"/>
    <col min="5129" max="5129" width="11.140625" style="35" customWidth="1"/>
    <col min="5130" max="5131" width="13.42578125" style="35" customWidth="1"/>
    <col min="5132" max="5132" width="14" style="35" customWidth="1"/>
    <col min="5133" max="5375" width="9.140625" style="35"/>
    <col min="5376" max="5376" width="30.5703125" style="35" customWidth="1"/>
    <col min="5377" max="5377" width="11.85546875" style="35" customWidth="1"/>
    <col min="5378" max="5378" width="11.28515625" style="35" customWidth="1"/>
    <col min="5379" max="5379" width="10.42578125" style="35" customWidth="1"/>
    <col min="5380" max="5380" width="12.42578125" style="35" customWidth="1"/>
    <col min="5381" max="5381" width="16.140625" style="35" customWidth="1"/>
    <col min="5382" max="5382" width="28" style="35" customWidth="1"/>
    <col min="5383" max="5383" width="33" style="35" customWidth="1"/>
    <col min="5384" max="5384" width="11" style="35" customWidth="1"/>
    <col min="5385" max="5385" width="11.140625" style="35" customWidth="1"/>
    <col min="5386" max="5387" width="13.42578125" style="35" customWidth="1"/>
    <col min="5388" max="5388" width="14" style="35" customWidth="1"/>
    <col min="5389" max="5631" width="9.140625" style="35"/>
    <col min="5632" max="5632" width="30.5703125" style="35" customWidth="1"/>
    <col min="5633" max="5633" width="11.85546875" style="35" customWidth="1"/>
    <col min="5634" max="5634" width="11.28515625" style="35" customWidth="1"/>
    <col min="5635" max="5635" width="10.42578125" style="35" customWidth="1"/>
    <col min="5636" max="5636" width="12.42578125" style="35" customWidth="1"/>
    <col min="5637" max="5637" width="16.140625" style="35" customWidth="1"/>
    <col min="5638" max="5638" width="28" style="35" customWidth="1"/>
    <col min="5639" max="5639" width="33" style="35" customWidth="1"/>
    <col min="5640" max="5640" width="11" style="35" customWidth="1"/>
    <col min="5641" max="5641" width="11.140625" style="35" customWidth="1"/>
    <col min="5642" max="5643" width="13.42578125" style="35" customWidth="1"/>
    <col min="5644" max="5644" width="14" style="35" customWidth="1"/>
    <col min="5645" max="5887" width="9.140625" style="35"/>
    <col min="5888" max="5888" width="30.5703125" style="35" customWidth="1"/>
    <col min="5889" max="5889" width="11.85546875" style="35" customWidth="1"/>
    <col min="5890" max="5890" width="11.28515625" style="35" customWidth="1"/>
    <col min="5891" max="5891" width="10.42578125" style="35" customWidth="1"/>
    <col min="5892" max="5892" width="12.42578125" style="35" customWidth="1"/>
    <col min="5893" max="5893" width="16.140625" style="35" customWidth="1"/>
    <col min="5894" max="5894" width="28" style="35" customWidth="1"/>
    <col min="5895" max="5895" width="33" style="35" customWidth="1"/>
    <col min="5896" max="5896" width="11" style="35" customWidth="1"/>
    <col min="5897" max="5897" width="11.140625" style="35" customWidth="1"/>
    <col min="5898" max="5899" width="13.42578125" style="35" customWidth="1"/>
    <col min="5900" max="5900" width="14" style="35" customWidth="1"/>
    <col min="5901" max="6143" width="9.140625" style="35"/>
    <col min="6144" max="6144" width="30.5703125" style="35" customWidth="1"/>
    <col min="6145" max="6145" width="11.85546875" style="35" customWidth="1"/>
    <col min="6146" max="6146" width="11.28515625" style="35" customWidth="1"/>
    <col min="6147" max="6147" width="10.42578125" style="35" customWidth="1"/>
    <col min="6148" max="6148" width="12.42578125" style="35" customWidth="1"/>
    <col min="6149" max="6149" width="16.140625" style="35" customWidth="1"/>
    <col min="6150" max="6150" width="28" style="35" customWidth="1"/>
    <col min="6151" max="6151" width="33" style="35" customWidth="1"/>
    <col min="6152" max="6152" width="11" style="35" customWidth="1"/>
    <col min="6153" max="6153" width="11.140625" style="35" customWidth="1"/>
    <col min="6154" max="6155" width="13.42578125" style="35" customWidth="1"/>
    <col min="6156" max="6156" width="14" style="35" customWidth="1"/>
    <col min="6157" max="6399" width="9.140625" style="35"/>
    <col min="6400" max="6400" width="30.5703125" style="35" customWidth="1"/>
    <col min="6401" max="6401" width="11.85546875" style="35" customWidth="1"/>
    <col min="6402" max="6402" width="11.28515625" style="35" customWidth="1"/>
    <col min="6403" max="6403" width="10.42578125" style="35" customWidth="1"/>
    <col min="6404" max="6404" width="12.42578125" style="35" customWidth="1"/>
    <col min="6405" max="6405" width="16.140625" style="35" customWidth="1"/>
    <col min="6406" max="6406" width="28" style="35" customWidth="1"/>
    <col min="6407" max="6407" width="33" style="35" customWidth="1"/>
    <col min="6408" max="6408" width="11" style="35" customWidth="1"/>
    <col min="6409" max="6409" width="11.140625" style="35" customWidth="1"/>
    <col min="6410" max="6411" width="13.42578125" style="35" customWidth="1"/>
    <col min="6412" max="6412" width="14" style="35" customWidth="1"/>
    <col min="6413" max="6655" width="9.140625" style="35"/>
    <col min="6656" max="6656" width="30.5703125" style="35" customWidth="1"/>
    <col min="6657" max="6657" width="11.85546875" style="35" customWidth="1"/>
    <col min="6658" max="6658" width="11.28515625" style="35" customWidth="1"/>
    <col min="6659" max="6659" width="10.42578125" style="35" customWidth="1"/>
    <col min="6660" max="6660" width="12.42578125" style="35" customWidth="1"/>
    <col min="6661" max="6661" width="16.140625" style="35" customWidth="1"/>
    <col min="6662" max="6662" width="28" style="35" customWidth="1"/>
    <col min="6663" max="6663" width="33" style="35" customWidth="1"/>
    <col min="6664" max="6664" width="11" style="35" customWidth="1"/>
    <col min="6665" max="6665" width="11.140625" style="35" customWidth="1"/>
    <col min="6666" max="6667" width="13.42578125" style="35" customWidth="1"/>
    <col min="6668" max="6668" width="14" style="35" customWidth="1"/>
    <col min="6669" max="6911" width="9.140625" style="35"/>
    <col min="6912" max="6912" width="30.5703125" style="35" customWidth="1"/>
    <col min="6913" max="6913" width="11.85546875" style="35" customWidth="1"/>
    <col min="6914" max="6914" width="11.28515625" style="35" customWidth="1"/>
    <col min="6915" max="6915" width="10.42578125" style="35" customWidth="1"/>
    <col min="6916" max="6916" width="12.42578125" style="35" customWidth="1"/>
    <col min="6917" max="6917" width="16.140625" style="35" customWidth="1"/>
    <col min="6918" max="6918" width="28" style="35" customWidth="1"/>
    <col min="6919" max="6919" width="33" style="35" customWidth="1"/>
    <col min="6920" max="6920" width="11" style="35" customWidth="1"/>
    <col min="6921" max="6921" width="11.140625" style="35" customWidth="1"/>
    <col min="6922" max="6923" width="13.42578125" style="35" customWidth="1"/>
    <col min="6924" max="6924" width="14" style="35" customWidth="1"/>
    <col min="6925" max="7167" width="9.140625" style="35"/>
    <col min="7168" max="7168" width="30.5703125" style="35" customWidth="1"/>
    <col min="7169" max="7169" width="11.85546875" style="35" customWidth="1"/>
    <col min="7170" max="7170" width="11.28515625" style="35" customWidth="1"/>
    <col min="7171" max="7171" width="10.42578125" style="35" customWidth="1"/>
    <col min="7172" max="7172" width="12.42578125" style="35" customWidth="1"/>
    <col min="7173" max="7173" width="16.140625" style="35" customWidth="1"/>
    <col min="7174" max="7174" width="28" style="35" customWidth="1"/>
    <col min="7175" max="7175" width="33" style="35" customWidth="1"/>
    <col min="7176" max="7176" width="11" style="35" customWidth="1"/>
    <col min="7177" max="7177" width="11.140625" style="35" customWidth="1"/>
    <col min="7178" max="7179" width="13.42578125" style="35" customWidth="1"/>
    <col min="7180" max="7180" width="14" style="35" customWidth="1"/>
    <col min="7181" max="7423" width="9.140625" style="35"/>
    <col min="7424" max="7424" width="30.5703125" style="35" customWidth="1"/>
    <col min="7425" max="7425" width="11.85546875" style="35" customWidth="1"/>
    <col min="7426" max="7426" width="11.28515625" style="35" customWidth="1"/>
    <col min="7427" max="7427" width="10.42578125" style="35" customWidth="1"/>
    <col min="7428" max="7428" width="12.42578125" style="35" customWidth="1"/>
    <col min="7429" max="7429" width="16.140625" style="35" customWidth="1"/>
    <col min="7430" max="7430" width="28" style="35" customWidth="1"/>
    <col min="7431" max="7431" width="33" style="35" customWidth="1"/>
    <col min="7432" max="7432" width="11" style="35" customWidth="1"/>
    <col min="7433" max="7433" width="11.140625" style="35" customWidth="1"/>
    <col min="7434" max="7435" width="13.42578125" style="35" customWidth="1"/>
    <col min="7436" max="7436" width="14" style="35" customWidth="1"/>
    <col min="7437" max="7679" width="9.140625" style="35"/>
    <col min="7680" max="7680" width="30.5703125" style="35" customWidth="1"/>
    <col min="7681" max="7681" width="11.85546875" style="35" customWidth="1"/>
    <col min="7682" max="7682" width="11.28515625" style="35" customWidth="1"/>
    <col min="7683" max="7683" width="10.42578125" style="35" customWidth="1"/>
    <col min="7684" max="7684" width="12.42578125" style="35" customWidth="1"/>
    <col min="7685" max="7685" width="16.140625" style="35" customWidth="1"/>
    <col min="7686" max="7686" width="28" style="35" customWidth="1"/>
    <col min="7687" max="7687" width="33" style="35" customWidth="1"/>
    <col min="7688" max="7688" width="11" style="35" customWidth="1"/>
    <col min="7689" max="7689" width="11.140625" style="35" customWidth="1"/>
    <col min="7690" max="7691" width="13.42578125" style="35" customWidth="1"/>
    <col min="7692" max="7692" width="14" style="35" customWidth="1"/>
    <col min="7693" max="7935" width="9.140625" style="35"/>
    <col min="7936" max="7936" width="30.5703125" style="35" customWidth="1"/>
    <col min="7937" max="7937" width="11.85546875" style="35" customWidth="1"/>
    <col min="7938" max="7938" width="11.28515625" style="35" customWidth="1"/>
    <col min="7939" max="7939" width="10.42578125" style="35" customWidth="1"/>
    <col min="7940" max="7940" width="12.42578125" style="35" customWidth="1"/>
    <col min="7941" max="7941" width="16.140625" style="35" customWidth="1"/>
    <col min="7942" max="7942" width="28" style="35" customWidth="1"/>
    <col min="7943" max="7943" width="33" style="35" customWidth="1"/>
    <col min="7944" max="7944" width="11" style="35" customWidth="1"/>
    <col min="7945" max="7945" width="11.140625" style="35" customWidth="1"/>
    <col min="7946" max="7947" width="13.42578125" style="35" customWidth="1"/>
    <col min="7948" max="7948" width="14" style="35" customWidth="1"/>
    <col min="7949" max="8191" width="9.140625" style="35"/>
    <col min="8192" max="8192" width="30.5703125" style="35" customWidth="1"/>
    <col min="8193" max="8193" width="11.85546875" style="35" customWidth="1"/>
    <col min="8194" max="8194" width="11.28515625" style="35" customWidth="1"/>
    <col min="8195" max="8195" width="10.42578125" style="35" customWidth="1"/>
    <col min="8196" max="8196" width="12.42578125" style="35" customWidth="1"/>
    <col min="8197" max="8197" width="16.140625" style="35" customWidth="1"/>
    <col min="8198" max="8198" width="28" style="35" customWidth="1"/>
    <col min="8199" max="8199" width="33" style="35" customWidth="1"/>
    <col min="8200" max="8200" width="11" style="35" customWidth="1"/>
    <col min="8201" max="8201" width="11.140625" style="35" customWidth="1"/>
    <col min="8202" max="8203" width="13.42578125" style="35" customWidth="1"/>
    <col min="8204" max="8204" width="14" style="35" customWidth="1"/>
    <col min="8205" max="8447" width="9.140625" style="35"/>
    <col min="8448" max="8448" width="30.5703125" style="35" customWidth="1"/>
    <col min="8449" max="8449" width="11.85546875" style="35" customWidth="1"/>
    <col min="8450" max="8450" width="11.28515625" style="35" customWidth="1"/>
    <col min="8451" max="8451" width="10.42578125" style="35" customWidth="1"/>
    <col min="8452" max="8452" width="12.42578125" style="35" customWidth="1"/>
    <col min="8453" max="8453" width="16.140625" style="35" customWidth="1"/>
    <col min="8454" max="8454" width="28" style="35" customWidth="1"/>
    <col min="8455" max="8455" width="33" style="35" customWidth="1"/>
    <col min="8456" max="8456" width="11" style="35" customWidth="1"/>
    <col min="8457" max="8457" width="11.140625" style="35" customWidth="1"/>
    <col min="8458" max="8459" width="13.42578125" style="35" customWidth="1"/>
    <col min="8460" max="8460" width="14" style="35" customWidth="1"/>
    <col min="8461" max="8703" width="9.140625" style="35"/>
    <col min="8704" max="8704" width="30.5703125" style="35" customWidth="1"/>
    <col min="8705" max="8705" width="11.85546875" style="35" customWidth="1"/>
    <col min="8706" max="8706" width="11.28515625" style="35" customWidth="1"/>
    <col min="8707" max="8707" width="10.42578125" style="35" customWidth="1"/>
    <col min="8708" max="8708" width="12.42578125" style="35" customWidth="1"/>
    <col min="8709" max="8709" width="16.140625" style="35" customWidth="1"/>
    <col min="8710" max="8710" width="28" style="35" customWidth="1"/>
    <col min="8711" max="8711" width="33" style="35" customWidth="1"/>
    <col min="8712" max="8712" width="11" style="35" customWidth="1"/>
    <col min="8713" max="8713" width="11.140625" style="35" customWidth="1"/>
    <col min="8714" max="8715" width="13.42578125" style="35" customWidth="1"/>
    <col min="8716" max="8716" width="14" style="35" customWidth="1"/>
    <col min="8717" max="8959" width="9.140625" style="35"/>
    <col min="8960" max="8960" width="30.5703125" style="35" customWidth="1"/>
    <col min="8961" max="8961" width="11.85546875" style="35" customWidth="1"/>
    <col min="8962" max="8962" width="11.28515625" style="35" customWidth="1"/>
    <col min="8963" max="8963" width="10.42578125" style="35" customWidth="1"/>
    <col min="8964" max="8964" width="12.42578125" style="35" customWidth="1"/>
    <col min="8965" max="8965" width="16.140625" style="35" customWidth="1"/>
    <col min="8966" max="8966" width="28" style="35" customWidth="1"/>
    <col min="8967" max="8967" width="33" style="35" customWidth="1"/>
    <col min="8968" max="8968" width="11" style="35" customWidth="1"/>
    <col min="8969" max="8969" width="11.140625" style="35" customWidth="1"/>
    <col min="8970" max="8971" width="13.42578125" style="35" customWidth="1"/>
    <col min="8972" max="8972" width="14" style="35" customWidth="1"/>
    <col min="8973" max="9215" width="9.140625" style="35"/>
    <col min="9216" max="9216" width="30.5703125" style="35" customWidth="1"/>
    <col min="9217" max="9217" width="11.85546875" style="35" customWidth="1"/>
    <col min="9218" max="9218" width="11.28515625" style="35" customWidth="1"/>
    <col min="9219" max="9219" width="10.42578125" style="35" customWidth="1"/>
    <col min="9220" max="9220" width="12.42578125" style="35" customWidth="1"/>
    <col min="9221" max="9221" width="16.140625" style="35" customWidth="1"/>
    <col min="9222" max="9222" width="28" style="35" customWidth="1"/>
    <col min="9223" max="9223" width="33" style="35" customWidth="1"/>
    <col min="9224" max="9224" width="11" style="35" customWidth="1"/>
    <col min="9225" max="9225" width="11.140625" style="35" customWidth="1"/>
    <col min="9226" max="9227" width="13.42578125" style="35" customWidth="1"/>
    <col min="9228" max="9228" width="14" style="35" customWidth="1"/>
    <col min="9229" max="9471" width="9.140625" style="35"/>
    <col min="9472" max="9472" width="30.5703125" style="35" customWidth="1"/>
    <col min="9473" max="9473" width="11.85546875" style="35" customWidth="1"/>
    <col min="9474" max="9474" width="11.28515625" style="35" customWidth="1"/>
    <col min="9475" max="9475" width="10.42578125" style="35" customWidth="1"/>
    <col min="9476" max="9476" width="12.42578125" style="35" customWidth="1"/>
    <col min="9477" max="9477" width="16.140625" style="35" customWidth="1"/>
    <col min="9478" max="9478" width="28" style="35" customWidth="1"/>
    <col min="9479" max="9479" width="33" style="35" customWidth="1"/>
    <col min="9480" max="9480" width="11" style="35" customWidth="1"/>
    <col min="9481" max="9481" width="11.140625" style="35" customWidth="1"/>
    <col min="9482" max="9483" width="13.42578125" style="35" customWidth="1"/>
    <col min="9484" max="9484" width="14" style="35" customWidth="1"/>
    <col min="9485" max="9727" width="9.140625" style="35"/>
    <col min="9728" max="9728" width="30.5703125" style="35" customWidth="1"/>
    <col min="9729" max="9729" width="11.85546875" style="35" customWidth="1"/>
    <col min="9730" max="9730" width="11.28515625" style="35" customWidth="1"/>
    <col min="9731" max="9731" width="10.42578125" style="35" customWidth="1"/>
    <col min="9732" max="9732" width="12.42578125" style="35" customWidth="1"/>
    <col min="9733" max="9733" width="16.140625" style="35" customWidth="1"/>
    <col min="9734" max="9734" width="28" style="35" customWidth="1"/>
    <col min="9735" max="9735" width="33" style="35" customWidth="1"/>
    <col min="9736" max="9736" width="11" style="35" customWidth="1"/>
    <col min="9737" max="9737" width="11.140625" style="35" customWidth="1"/>
    <col min="9738" max="9739" width="13.42578125" style="35" customWidth="1"/>
    <col min="9740" max="9740" width="14" style="35" customWidth="1"/>
    <col min="9741" max="9983" width="9.140625" style="35"/>
    <col min="9984" max="9984" width="30.5703125" style="35" customWidth="1"/>
    <col min="9985" max="9985" width="11.85546875" style="35" customWidth="1"/>
    <col min="9986" max="9986" width="11.28515625" style="35" customWidth="1"/>
    <col min="9987" max="9987" width="10.42578125" style="35" customWidth="1"/>
    <col min="9988" max="9988" width="12.42578125" style="35" customWidth="1"/>
    <col min="9989" max="9989" width="16.140625" style="35" customWidth="1"/>
    <col min="9990" max="9990" width="28" style="35" customWidth="1"/>
    <col min="9991" max="9991" width="33" style="35" customWidth="1"/>
    <col min="9992" max="9992" width="11" style="35" customWidth="1"/>
    <col min="9993" max="9993" width="11.140625" style="35" customWidth="1"/>
    <col min="9994" max="9995" width="13.42578125" style="35" customWidth="1"/>
    <col min="9996" max="9996" width="14" style="35" customWidth="1"/>
    <col min="9997" max="10239" width="9.140625" style="35"/>
    <col min="10240" max="10240" width="30.5703125" style="35" customWidth="1"/>
    <col min="10241" max="10241" width="11.85546875" style="35" customWidth="1"/>
    <col min="10242" max="10242" width="11.28515625" style="35" customWidth="1"/>
    <col min="10243" max="10243" width="10.42578125" style="35" customWidth="1"/>
    <col min="10244" max="10244" width="12.42578125" style="35" customWidth="1"/>
    <col min="10245" max="10245" width="16.140625" style="35" customWidth="1"/>
    <col min="10246" max="10246" width="28" style="35" customWidth="1"/>
    <col min="10247" max="10247" width="33" style="35" customWidth="1"/>
    <col min="10248" max="10248" width="11" style="35" customWidth="1"/>
    <col min="10249" max="10249" width="11.140625" style="35" customWidth="1"/>
    <col min="10250" max="10251" width="13.42578125" style="35" customWidth="1"/>
    <col min="10252" max="10252" width="14" style="35" customWidth="1"/>
    <col min="10253" max="10495" width="9.140625" style="35"/>
    <col min="10496" max="10496" width="30.5703125" style="35" customWidth="1"/>
    <col min="10497" max="10497" width="11.85546875" style="35" customWidth="1"/>
    <col min="10498" max="10498" width="11.28515625" style="35" customWidth="1"/>
    <col min="10499" max="10499" width="10.42578125" style="35" customWidth="1"/>
    <col min="10500" max="10500" width="12.42578125" style="35" customWidth="1"/>
    <col min="10501" max="10501" width="16.140625" style="35" customWidth="1"/>
    <col min="10502" max="10502" width="28" style="35" customWidth="1"/>
    <col min="10503" max="10503" width="33" style="35" customWidth="1"/>
    <col min="10504" max="10504" width="11" style="35" customWidth="1"/>
    <col min="10505" max="10505" width="11.140625" style="35" customWidth="1"/>
    <col min="10506" max="10507" width="13.42578125" style="35" customWidth="1"/>
    <col min="10508" max="10508" width="14" style="35" customWidth="1"/>
    <col min="10509" max="10751" width="9.140625" style="35"/>
    <col min="10752" max="10752" width="30.5703125" style="35" customWidth="1"/>
    <col min="10753" max="10753" width="11.85546875" style="35" customWidth="1"/>
    <col min="10754" max="10754" width="11.28515625" style="35" customWidth="1"/>
    <col min="10755" max="10755" width="10.42578125" style="35" customWidth="1"/>
    <col min="10756" max="10756" width="12.42578125" style="35" customWidth="1"/>
    <col min="10757" max="10757" width="16.140625" style="35" customWidth="1"/>
    <col min="10758" max="10758" width="28" style="35" customWidth="1"/>
    <col min="10759" max="10759" width="33" style="35" customWidth="1"/>
    <col min="10760" max="10760" width="11" style="35" customWidth="1"/>
    <col min="10761" max="10761" width="11.140625" style="35" customWidth="1"/>
    <col min="10762" max="10763" width="13.42578125" style="35" customWidth="1"/>
    <col min="10764" max="10764" width="14" style="35" customWidth="1"/>
    <col min="10765" max="11007" width="9.140625" style="35"/>
    <col min="11008" max="11008" width="30.5703125" style="35" customWidth="1"/>
    <col min="11009" max="11009" width="11.85546875" style="35" customWidth="1"/>
    <col min="11010" max="11010" width="11.28515625" style="35" customWidth="1"/>
    <col min="11011" max="11011" width="10.42578125" style="35" customWidth="1"/>
    <col min="11012" max="11012" width="12.42578125" style="35" customWidth="1"/>
    <col min="11013" max="11013" width="16.140625" style="35" customWidth="1"/>
    <col min="11014" max="11014" width="28" style="35" customWidth="1"/>
    <col min="11015" max="11015" width="33" style="35" customWidth="1"/>
    <col min="11016" max="11016" width="11" style="35" customWidth="1"/>
    <col min="11017" max="11017" width="11.140625" style="35" customWidth="1"/>
    <col min="11018" max="11019" width="13.42578125" style="35" customWidth="1"/>
    <col min="11020" max="11020" width="14" style="35" customWidth="1"/>
    <col min="11021" max="11263" width="9.140625" style="35"/>
    <col min="11264" max="11264" width="30.5703125" style="35" customWidth="1"/>
    <col min="11265" max="11265" width="11.85546875" style="35" customWidth="1"/>
    <col min="11266" max="11266" width="11.28515625" style="35" customWidth="1"/>
    <col min="11267" max="11267" width="10.42578125" style="35" customWidth="1"/>
    <col min="11268" max="11268" width="12.42578125" style="35" customWidth="1"/>
    <col min="11269" max="11269" width="16.140625" style="35" customWidth="1"/>
    <col min="11270" max="11270" width="28" style="35" customWidth="1"/>
    <col min="11271" max="11271" width="33" style="35" customWidth="1"/>
    <col min="11272" max="11272" width="11" style="35" customWidth="1"/>
    <col min="11273" max="11273" width="11.140625" style="35" customWidth="1"/>
    <col min="11274" max="11275" width="13.42578125" style="35" customWidth="1"/>
    <col min="11276" max="11276" width="14" style="35" customWidth="1"/>
    <col min="11277" max="11519" width="9.140625" style="35"/>
    <col min="11520" max="11520" width="30.5703125" style="35" customWidth="1"/>
    <col min="11521" max="11521" width="11.85546875" style="35" customWidth="1"/>
    <col min="11522" max="11522" width="11.28515625" style="35" customWidth="1"/>
    <col min="11523" max="11523" width="10.42578125" style="35" customWidth="1"/>
    <col min="11524" max="11524" width="12.42578125" style="35" customWidth="1"/>
    <col min="11525" max="11525" width="16.140625" style="35" customWidth="1"/>
    <col min="11526" max="11526" width="28" style="35" customWidth="1"/>
    <col min="11527" max="11527" width="33" style="35" customWidth="1"/>
    <col min="11528" max="11528" width="11" style="35" customWidth="1"/>
    <col min="11529" max="11529" width="11.140625" style="35" customWidth="1"/>
    <col min="11530" max="11531" width="13.42578125" style="35" customWidth="1"/>
    <col min="11532" max="11532" width="14" style="35" customWidth="1"/>
    <col min="11533" max="11775" width="9.140625" style="35"/>
    <col min="11776" max="11776" width="30.5703125" style="35" customWidth="1"/>
    <col min="11777" max="11777" width="11.85546875" style="35" customWidth="1"/>
    <col min="11778" max="11778" width="11.28515625" style="35" customWidth="1"/>
    <col min="11779" max="11779" width="10.42578125" style="35" customWidth="1"/>
    <col min="11780" max="11780" width="12.42578125" style="35" customWidth="1"/>
    <col min="11781" max="11781" width="16.140625" style="35" customWidth="1"/>
    <col min="11782" max="11782" width="28" style="35" customWidth="1"/>
    <col min="11783" max="11783" width="33" style="35" customWidth="1"/>
    <col min="11784" max="11784" width="11" style="35" customWidth="1"/>
    <col min="11785" max="11785" width="11.140625" style="35" customWidth="1"/>
    <col min="11786" max="11787" width="13.42578125" style="35" customWidth="1"/>
    <col min="11788" max="11788" width="14" style="35" customWidth="1"/>
    <col min="11789" max="12031" width="9.140625" style="35"/>
    <col min="12032" max="12032" width="30.5703125" style="35" customWidth="1"/>
    <col min="12033" max="12033" width="11.85546875" style="35" customWidth="1"/>
    <col min="12034" max="12034" width="11.28515625" style="35" customWidth="1"/>
    <col min="12035" max="12035" width="10.42578125" style="35" customWidth="1"/>
    <col min="12036" max="12036" width="12.42578125" style="35" customWidth="1"/>
    <col min="12037" max="12037" width="16.140625" style="35" customWidth="1"/>
    <col min="12038" max="12038" width="28" style="35" customWidth="1"/>
    <col min="12039" max="12039" width="33" style="35" customWidth="1"/>
    <col min="12040" max="12040" width="11" style="35" customWidth="1"/>
    <col min="12041" max="12041" width="11.140625" style="35" customWidth="1"/>
    <col min="12042" max="12043" width="13.42578125" style="35" customWidth="1"/>
    <col min="12044" max="12044" width="14" style="35" customWidth="1"/>
    <col min="12045" max="12287" width="9.140625" style="35"/>
    <col min="12288" max="12288" width="30.5703125" style="35" customWidth="1"/>
    <col min="12289" max="12289" width="11.85546875" style="35" customWidth="1"/>
    <col min="12290" max="12290" width="11.28515625" style="35" customWidth="1"/>
    <col min="12291" max="12291" width="10.42578125" style="35" customWidth="1"/>
    <col min="12292" max="12292" width="12.42578125" style="35" customWidth="1"/>
    <col min="12293" max="12293" width="16.140625" style="35" customWidth="1"/>
    <col min="12294" max="12294" width="28" style="35" customWidth="1"/>
    <col min="12295" max="12295" width="33" style="35" customWidth="1"/>
    <col min="12296" max="12296" width="11" style="35" customWidth="1"/>
    <col min="12297" max="12297" width="11.140625" style="35" customWidth="1"/>
    <col min="12298" max="12299" width="13.42578125" style="35" customWidth="1"/>
    <col min="12300" max="12300" width="14" style="35" customWidth="1"/>
    <col min="12301" max="12543" width="9.140625" style="35"/>
    <col min="12544" max="12544" width="30.5703125" style="35" customWidth="1"/>
    <col min="12545" max="12545" width="11.85546875" style="35" customWidth="1"/>
    <col min="12546" max="12546" width="11.28515625" style="35" customWidth="1"/>
    <col min="12547" max="12547" width="10.42578125" style="35" customWidth="1"/>
    <col min="12548" max="12548" width="12.42578125" style="35" customWidth="1"/>
    <col min="12549" max="12549" width="16.140625" style="35" customWidth="1"/>
    <col min="12550" max="12550" width="28" style="35" customWidth="1"/>
    <col min="12551" max="12551" width="33" style="35" customWidth="1"/>
    <col min="12552" max="12552" width="11" style="35" customWidth="1"/>
    <col min="12553" max="12553" width="11.140625" style="35" customWidth="1"/>
    <col min="12554" max="12555" width="13.42578125" style="35" customWidth="1"/>
    <col min="12556" max="12556" width="14" style="35" customWidth="1"/>
    <col min="12557" max="12799" width="9.140625" style="35"/>
    <col min="12800" max="12800" width="30.5703125" style="35" customWidth="1"/>
    <col min="12801" max="12801" width="11.85546875" style="35" customWidth="1"/>
    <col min="12802" max="12802" width="11.28515625" style="35" customWidth="1"/>
    <col min="12803" max="12803" width="10.42578125" style="35" customWidth="1"/>
    <col min="12804" max="12804" width="12.42578125" style="35" customWidth="1"/>
    <col min="12805" max="12805" width="16.140625" style="35" customWidth="1"/>
    <col min="12806" max="12806" width="28" style="35" customWidth="1"/>
    <col min="12807" max="12807" width="33" style="35" customWidth="1"/>
    <col min="12808" max="12808" width="11" style="35" customWidth="1"/>
    <col min="12809" max="12809" width="11.140625" style="35" customWidth="1"/>
    <col min="12810" max="12811" width="13.42578125" style="35" customWidth="1"/>
    <col min="12812" max="12812" width="14" style="35" customWidth="1"/>
    <col min="12813" max="13055" width="9.140625" style="35"/>
    <col min="13056" max="13056" width="30.5703125" style="35" customWidth="1"/>
    <col min="13057" max="13057" width="11.85546875" style="35" customWidth="1"/>
    <col min="13058" max="13058" width="11.28515625" style="35" customWidth="1"/>
    <col min="13059" max="13059" width="10.42578125" style="35" customWidth="1"/>
    <col min="13060" max="13060" width="12.42578125" style="35" customWidth="1"/>
    <col min="13061" max="13061" width="16.140625" style="35" customWidth="1"/>
    <col min="13062" max="13062" width="28" style="35" customWidth="1"/>
    <col min="13063" max="13063" width="33" style="35" customWidth="1"/>
    <col min="13064" max="13064" width="11" style="35" customWidth="1"/>
    <col min="13065" max="13065" width="11.140625" style="35" customWidth="1"/>
    <col min="13066" max="13067" width="13.42578125" style="35" customWidth="1"/>
    <col min="13068" max="13068" width="14" style="35" customWidth="1"/>
    <col min="13069" max="13311" width="9.140625" style="35"/>
    <col min="13312" max="13312" width="30.5703125" style="35" customWidth="1"/>
    <col min="13313" max="13313" width="11.85546875" style="35" customWidth="1"/>
    <col min="13314" max="13314" width="11.28515625" style="35" customWidth="1"/>
    <col min="13315" max="13315" width="10.42578125" style="35" customWidth="1"/>
    <col min="13316" max="13316" width="12.42578125" style="35" customWidth="1"/>
    <col min="13317" max="13317" width="16.140625" style="35" customWidth="1"/>
    <col min="13318" max="13318" width="28" style="35" customWidth="1"/>
    <col min="13319" max="13319" width="33" style="35" customWidth="1"/>
    <col min="13320" max="13320" width="11" style="35" customWidth="1"/>
    <col min="13321" max="13321" width="11.140625" style="35" customWidth="1"/>
    <col min="13322" max="13323" width="13.42578125" style="35" customWidth="1"/>
    <col min="13324" max="13324" width="14" style="35" customWidth="1"/>
    <col min="13325" max="13567" width="9.140625" style="35"/>
    <col min="13568" max="13568" width="30.5703125" style="35" customWidth="1"/>
    <col min="13569" max="13569" width="11.85546875" style="35" customWidth="1"/>
    <col min="13570" max="13570" width="11.28515625" style="35" customWidth="1"/>
    <col min="13571" max="13571" width="10.42578125" style="35" customWidth="1"/>
    <col min="13572" max="13572" width="12.42578125" style="35" customWidth="1"/>
    <col min="13573" max="13573" width="16.140625" style="35" customWidth="1"/>
    <col min="13574" max="13574" width="28" style="35" customWidth="1"/>
    <col min="13575" max="13575" width="33" style="35" customWidth="1"/>
    <col min="13576" max="13576" width="11" style="35" customWidth="1"/>
    <col min="13577" max="13577" width="11.140625" style="35" customWidth="1"/>
    <col min="13578" max="13579" width="13.42578125" style="35" customWidth="1"/>
    <col min="13580" max="13580" width="14" style="35" customWidth="1"/>
    <col min="13581" max="13823" width="9.140625" style="35"/>
    <col min="13824" max="13824" width="30.5703125" style="35" customWidth="1"/>
    <col min="13825" max="13825" width="11.85546875" style="35" customWidth="1"/>
    <col min="13826" max="13826" width="11.28515625" style="35" customWidth="1"/>
    <col min="13827" max="13827" width="10.42578125" style="35" customWidth="1"/>
    <col min="13828" max="13828" width="12.42578125" style="35" customWidth="1"/>
    <col min="13829" max="13829" width="16.140625" style="35" customWidth="1"/>
    <col min="13830" max="13830" width="28" style="35" customWidth="1"/>
    <col min="13831" max="13831" width="33" style="35" customWidth="1"/>
    <col min="13832" max="13832" width="11" style="35" customWidth="1"/>
    <col min="13833" max="13833" width="11.140625" style="35" customWidth="1"/>
    <col min="13834" max="13835" width="13.42578125" style="35" customWidth="1"/>
    <col min="13836" max="13836" width="14" style="35" customWidth="1"/>
    <col min="13837" max="14079" width="9.140625" style="35"/>
    <col min="14080" max="14080" width="30.5703125" style="35" customWidth="1"/>
    <col min="14081" max="14081" width="11.85546875" style="35" customWidth="1"/>
    <col min="14082" max="14082" width="11.28515625" style="35" customWidth="1"/>
    <col min="14083" max="14083" width="10.42578125" style="35" customWidth="1"/>
    <col min="14084" max="14084" width="12.42578125" style="35" customWidth="1"/>
    <col min="14085" max="14085" width="16.140625" style="35" customWidth="1"/>
    <col min="14086" max="14086" width="28" style="35" customWidth="1"/>
    <col min="14087" max="14087" width="33" style="35" customWidth="1"/>
    <col min="14088" max="14088" width="11" style="35" customWidth="1"/>
    <col min="14089" max="14089" width="11.140625" style="35" customWidth="1"/>
    <col min="14090" max="14091" width="13.42578125" style="35" customWidth="1"/>
    <col min="14092" max="14092" width="14" style="35" customWidth="1"/>
    <col min="14093" max="14335" width="9.140625" style="35"/>
    <col min="14336" max="14336" width="30.5703125" style="35" customWidth="1"/>
    <col min="14337" max="14337" width="11.85546875" style="35" customWidth="1"/>
    <col min="14338" max="14338" width="11.28515625" style="35" customWidth="1"/>
    <col min="14339" max="14339" width="10.42578125" style="35" customWidth="1"/>
    <col min="14340" max="14340" width="12.42578125" style="35" customWidth="1"/>
    <col min="14341" max="14341" width="16.140625" style="35" customWidth="1"/>
    <col min="14342" max="14342" width="28" style="35" customWidth="1"/>
    <col min="14343" max="14343" width="33" style="35" customWidth="1"/>
    <col min="14344" max="14344" width="11" style="35" customWidth="1"/>
    <col min="14345" max="14345" width="11.140625" style="35" customWidth="1"/>
    <col min="14346" max="14347" width="13.42578125" style="35" customWidth="1"/>
    <col min="14348" max="14348" width="14" style="35" customWidth="1"/>
    <col min="14349" max="14591" width="9.140625" style="35"/>
    <col min="14592" max="14592" width="30.5703125" style="35" customWidth="1"/>
    <col min="14593" max="14593" width="11.85546875" style="35" customWidth="1"/>
    <col min="14594" max="14594" width="11.28515625" style="35" customWidth="1"/>
    <col min="14595" max="14595" width="10.42578125" style="35" customWidth="1"/>
    <col min="14596" max="14596" width="12.42578125" style="35" customWidth="1"/>
    <col min="14597" max="14597" width="16.140625" style="35" customWidth="1"/>
    <col min="14598" max="14598" width="28" style="35" customWidth="1"/>
    <col min="14599" max="14599" width="33" style="35" customWidth="1"/>
    <col min="14600" max="14600" width="11" style="35" customWidth="1"/>
    <col min="14601" max="14601" width="11.140625" style="35" customWidth="1"/>
    <col min="14602" max="14603" width="13.42578125" style="35" customWidth="1"/>
    <col min="14604" max="14604" width="14" style="35" customWidth="1"/>
    <col min="14605" max="14847" width="9.140625" style="35"/>
    <col min="14848" max="14848" width="30.5703125" style="35" customWidth="1"/>
    <col min="14849" max="14849" width="11.85546875" style="35" customWidth="1"/>
    <col min="14850" max="14850" width="11.28515625" style="35" customWidth="1"/>
    <col min="14851" max="14851" width="10.42578125" style="35" customWidth="1"/>
    <col min="14852" max="14852" width="12.42578125" style="35" customWidth="1"/>
    <col min="14853" max="14853" width="16.140625" style="35" customWidth="1"/>
    <col min="14854" max="14854" width="28" style="35" customWidth="1"/>
    <col min="14855" max="14855" width="33" style="35" customWidth="1"/>
    <col min="14856" max="14856" width="11" style="35" customWidth="1"/>
    <col min="14857" max="14857" width="11.140625" style="35" customWidth="1"/>
    <col min="14858" max="14859" width="13.42578125" style="35" customWidth="1"/>
    <col min="14860" max="14860" width="14" style="35" customWidth="1"/>
    <col min="14861" max="15103" width="9.140625" style="35"/>
    <col min="15104" max="15104" width="30.5703125" style="35" customWidth="1"/>
    <col min="15105" max="15105" width="11.85546875" style="35" customWidth="1"/>
    <col min="15106" max="15106" width="11.28515625" style="35" customWidth="1"/>
    <col min="15107" max="15107" width="10.42578125" style="35" customWidth="1"/>
    <col min="15108" max="15108" width="12.42578125" style="35" customWidth="1"/>
    <col min="15109" max="15109" width="16.140625" style="35" customWidth="1"/>
    <col min="15110" max="15110" width="28" style="35" customWidth="1"/>
    <col min="15111" max="15111" width="33" style="35" customWidth="1"/>
    <col min="15112" max="15112" width="11" style="35" customWidth="1"/>
    <col min="15113" max="15113" width="11.140625" style="35" customWidth="1"/>
    <col min="15114" max="15115" width="13.42578125" style="35" customWidth="1"/>
    <col min="15116" max="15116" width="14" style="35" customWidth="1"/>
    <col min="15117" max="15359" width="9.140625" style="35"/>
    <col min="15360" max="15360" width="30.5703125" style="35" customWidth="1"/>
    <col min="15361" max="15361" width="11.85546875" style="35" customWidth="1"/>
    <col min="15362" max="15362" width="11.28515625" style="35" customWidth="1"/>
    <col min="15363" max="15363" width="10.42578125" style="35" customWidth="1"/>
    <col min="15364" max="15364" width="12.42578125" style="35" customWidth="1"/>
    <col min="15365" max="15365" width="16.140625" style="35" customWidth="1"/>
    <col min="15366" max="15366" width="28" style="35" customWidth="1"/>
    <col min="15367" max="15367" width="33" style="35" customWidth="1"/>
    <col min="15368" max="15368" width="11" style="35" customWidth="1"/>
    <col min="15369" max="15369" width="11.140625" style="35" customWidth="1"/>
    <col min="15370" max="15371" width="13.42578125" style="35" customWidth="1"/>
    <col min="15372" max="15372" width="14" style="35" customWidth="1"/>
    <col min="15373" max="15615" width="9.140625" style="35"/>
    <col min="15616" max="15616" width="30.5703125" style="35" customWidth="1"/>
    <col min="15617" max="15617" width="11.85546875" style="35" customWidth="1"/>
    <col min="15618" max="15618" width="11.28515625" style="35" customWidth="1"/>
    <col min="15619" max="15619" width="10.42578125" style="35" customWidth="1"/>
    <col min="15620" max="15620" width="12.42578125" style="35" customWidth="1"/>
    <col min="15621" max="15621" width="16.140625" style="35" customWidth="1"/>
    <col min="15622" max="15622" width="28" style="35" customWidth="1"/>
    <col min="15623" max="15623" width="33" style="35" customWidth="1"/>
    <col min="15624" max="15624" width="11" style="35" customWidth="1"/>
    <col min="15625" max="15625" width="11.140625" style="35" customWidth="1"/>
    <col min="15626" max="15627" width="13.42578125" style="35" customWidth="1"/>
    <col min="15628" max="15628" width="14" style="35" customWidth="1"/>
    <col min="15629" max="15871" width="9.140625" style="35"/>
    <col min="15872" max="15872" width="30.5703125" style="35" customWidth="1"/>
    <col min="15873" max="15873" width="11.85546875" style="35" customWidth="1"/>
    <col min="15874" max="15874" width="11.28515625" style="35" customWidth="1"/>
    <col min="15875" max="15875" width="10.42578125" style="35" customWidth="1"/>
    <col min="15876" max="15876" width="12.42578125" style="35" customWidth="1"/>
    <col min="15877" max="15877" width="16.140625" style="35" customWidth="1"/>
    <col min="15878" max="15878" width="28" style="35" customWidth="1"/>
    <col min="15879" max="15879" width="33" style="35" customWidth="1"/>
    <col min="15880" max="15880" width="11" style="35" customWidth="1"/>
    <col min="15881" max="15881" width="11.140625" style="35" customWidth="1"/>
    <col min="15882" max="15883" width="13.42578125" style="35" customWidth="1"/>
    <col min="15884" max="15884" width="14" style="35" customWidth="1"/>
    <col min="15885" max="16127" width="9.140625" style="35"/>
    <col min="16128" max="16128" width="30.5703125" style="35" customWidth="1"/>
    <col min="16129" max="16129" width="11.85546875" style="35" customWidth="1"/>
    <col min="16130" max="16130" width="11.28515625" style="35" customWidth="1"/>
    <col min="16131" max="16131" width="10.42578125" style="35" customWidth="1"/>
    <col min="16132" max="16132" width="12.42578125" style="35" customWidth="1"/>
    <col min="16133" max="16133" width="16.140625" style="35" customWidth="1"/>
    <col min="16134" max="16134" width="28" style="35" customWidth="1"/>
    <col min="16135" max="16135" width="33" style="35" customWidth="1"/>
    <col min="16136" max="16136" width="11" style="35" customWidth="1"/>
    <col min="16137" max="16137" width="11.140625" style="35" customWidth="1"/>
    <col min="16138" max="16139" width="13.42578125" style="35" customWidth="1"/>
    <col min="16140" max="16140" width="14" style="35" customWidth="1"/>
    <col min="16141" max="16384" width="9.140625" style="35"/>
  </cols>
  <sheetData>
    <row r="1" spans="1:8" s="4" customFormat="1" ht="12.75">
      <c r="A1" s="1"/>
      <c r="B1" s="1"/>
      <c r="C1" s="2"/>
      <c r="D1" s="2"/>
      <c r="E1" s="2"/>
      <c r="F1" s="46"/>
      <c r="G1" s="212" t="s">
        <v>0</v>
      </c>
    </row>
    <row r="2" spans="1:8" s="4" customFormat="1" ht="12.75">
      <c r="A2" s="1"/>
      <c r="B2" s="1"/>
      <c r="C2" s="2"/>
      <c r="D2" s="2"/>
      <c r="E2" s="2"/>
      <c r="F2" s="46"/>
      <c r="G2" s="212" t="s">
        <v>1</v>
      </c>
    </row>
    <row r="3" spans="1:8" s="4" customFormat="1" ht="12.75">
      <c r="A3" s="1"/>
      <c r="B3" s="1"/>
      <c r="C3" s="2"/>
      <c r="D3" s="2"/>
      <c r="E3" s="2"/>
      <c r="F3" s="46"/>
      <c r="G3" s="212" t="s">
        <v>2</v>
      </c>
    </row>
    <row r="4" spans="1:8" s="4" customFormat="1" ht="12.75">
      <c r="A4" s="1"/>
      <c r="B4" s="1"/>
      <c r="C4" s="2"/>
      <c r="D4" s="2"/>
      <c r="E4" s="2"/>
      <c r="F4" s="46"/>
      <c r="G4" s="212" t="s">
        <v>3</v>
      </c>
    </row>
    <row r="5" spans="1:8" s="4" customFormat="1" ht="12.75">
      <c r="A5" s="1"/>
      <c r="B5" s="5"/>
      <c r="C5" s="2"/>
      <c r="D5" s="2"/>
      <c r="E5" s="2"/>
      <c r="F5" s="46"/>
      <c r="G5" s="212" t="s">
        <v>4</v>
      </c>
    </row>
    <row r="6" spans="1:8" s="4" customFormat="1" ht="12.75">
      <c r="A6" s="1"/>
      <c r="B6" s="5"/>
      <c r="C6" s="3"/>
      <c r="D6" s="3"/>
      <c r="E6" s="3"/>
      <c r="F6" s="628" t="s">
        <v>5</v>
      </c>
      <c r="G6" s="628"/>
    </row>
    <row r="7" spans="1:8" s="4" customFormat="1" ht="12.75">
      <c r="A7" s="1"/>
      <c r="B7" s="5"/>
      <c r="C7" s="3"/>
      <c r="D7" s="3"/>
      <c r="E7" s="3"/>
      <c r="F7" s="3"/>
      <c r="G7" s="3"/>
    </row>
    <row r="8" spans="1:8" s="6" customFormat="1" ht="20.25">
      <c r="A8" s="629" t="s">
        <v>6</v>
      </c>
      <c r="B8" s="629"/>
      <c r="C8" s="629"/>
      <c r="D8" s="629"/>
      <c r="E8" s="629"/>
      <c r="F8" s="629"/>
      <c r="G8" s="629"/>
    </row>
    <row r="9" spans="1:8" s="6" customFormat="1" ht="20.25">
      <c r="A9" s="630" t="s">
        <v>7</v>
      </c>
      <c r="B9" s="630"/>
      <c r="C9" s="630"/>
      <c r="D9" s="630"/>
      <c r="E9" s="630"/>
      <c r="F9" s="630"/>
      <c r="G9" s="630"/>
      <c r="H9" s="7"/>
    </row>
    <row r="10" spans="1:8" s="8" customFormat="1" ht="20.25">
      <c r="A10" s="146"/>
      <c r="B10" s="146"/>
      <c r="C10" s="146"/>
      <c r="D10" s="146"/>
      <c r="E10" s="146"/>
      <c r="F10" s="146"/>
      <c r="G10" s="146"/>
    </row>
    <row r="11" spans="1:8" s="10" customFormat="1" ht="19.5" customHeight="1">
      <c r="A11" s="631" t="s">
        <v>159</v>
      </c>
      <c r="B11" s="631"/>
      <c r="C11" s="631"/>
      <c r="D11" s="631"/>
      <c r="E11" s="147"/>
      <c r="F11" s="147"/>
      <c r="G11" s="147"/>
    </row>
    <row r="12" spans="1:8" s="10" customFormat="1" ht="26.25" customHeight="1">
      <c r="A12" s="631" t="s">
        <v>8</v>
      </c>
      <c r="B12" s="631"/>
      <c r="C12" s="631"/>
      <c r="D12" s="631"/>
      <c r="E12" s="631"/>
      <c r="F12" s="631"/>
      <c r="G12" s="631"/>
    </row>
    <row r="13" spans="1:8" s="10" customFormat="1" ht="24" customHeight="1">
      <c r="A13" s="642" t="s">
        <v>9</v>
      </c>
      <c r="B13" s="642"/>
      <c r="C13" s="642"/>
      <c r="D13" s="642"/>
      <c r="E13" s="642"/>
      <c r="F13" s="642"/>
      <c r="G13" s="642"/>
    </row>
    <row r="14" spans="1:8" s="10" customFormat="1" ht="24" customHeight="1">
      <c r="A14" s="148" t="s">
        <v>160</v>
      </c>
      <c r="B14" s="149"/>
      <c r="C14" s="149"/>
      <c r="D14" s="149"/>
      <c r="E14" s="149"/>
      <c r="F14" s="149"/>
      <c r="G14" s="149"/>
    </row>
    <row r="15" spans="1:8" s="10" customFormat="1" ht="25.5" customHeight="1">
      <c r="A15" s="633" t="s">
        <v>161</v>
      </c>
      <c r="B15" s="633"/>
      <c r="C15" s="633"/>
      <c r="D15" s="633"/>
      <c r="E15" s="633"/>
      <c r="F15" s="633"/>
      <c r="G15" s="633"/>
    </row>
    <row r="16" spans="1:8" s="10" customFormat="1" ht="65.25" customHeight="1">
      <c r="A16" s="646" t="s">
        <v>259</v>
      </c>
      <c r="B16" s="646"/>
      <c r="C16" s="646"/>
      <c r="D16" s="646"/>
      <c r="E16" s="646"/>
      <c r="F16" s="646"/>
      <c r="G16" s="646"/>
    </row>
    <row r="17" spans="1:255" s="10" customFormat="1" ht="20.25">
      <c r="A17" s="647" t="s">
        <v>10</v>
      </c>
      <c r="B17" s="647"/>
      <c r="C17" s="647"/>
      <c r="D17" s="647"/>
      <c r="E17" s="647"/>
      <c r="F17" s="647"/>
      <c r="G17" s="647"/>
    </row>
    <row r="18" spans="1:255" s="10" customFormat="1" ht="22.5" customHeight="1">
      <c r="A18" s="633" t="s">
        <v>163</v>
      </c>
      <c r="B18" s="633"/>
      <c r="C18" s="633"/>
      <c r="D18" s="633"/>
      <c r="E18" s="633"/>
      <c r="F18" s="633"/>
      <c r="G18" s="633"/>
    </row>
    <row r="19" spans="1:255" s="10" customFormat="1" ht="42.75" customHeight="1">
      <c r="A19" s="644" t="s">
        <v>260</v>
      </c>
      <c r="B19" s="644"/>
      <c r="C19" s="644"/>
      <c r="D19" s="644"/>
      <c r="E19" s="644"/>
      <c r="F19" s="644"/>
      <c r="G19" s="644"/>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59"/>
      <c r="CQ19" s="659"/>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59"/>
      <c r="ER19" s="659"/>
      <c r="ES19" s="659"/>
      <c r="ET19" s="659"/>
      <c r="EU19" s="659"/>
      <c r="EV19" s="659"/>
      <c r="EW19" s="659"/>
      <c r="EX19" s="659"/>
      <c r="EY19" s="659"/>
      <c r="EZ19" s="659"/>
      <c r="FA19" s="659"/>
      <c r="FB19" s="659"/>
      <c r="FC19" s="659"/>
      <c r="FD19" s="659"/>
      <c r="FE19" s="659"/>
      <c r="FF19" s="659"/>
      <c r="FG19" s="659"/>
      <c r="FH19" s="659"/>
      <c r="FI19" s="659"/>
      <c r="FJ19" s="659"/>
      <c r="FK19" s="659"/>
      <c r="FL19" s="659"/>
      <c r="FM19" s="659"/>
      <c r="FN19" s="659"/>
      <c r="FO19" s="659"/>
      <c r="FP19" s="659"/>
      <c r="FQ19" s="659"/>
      <c r="FR19" s="659"/>
      <c r="FS19" s="659"/>
      <c r="FT19" s="659"/>
      <c r="FU19" s="659"/>
      <c r="FV19" s="659"/>
      <c r="FW19" s="659"/>
      <c r="FX19" s="659"/>
      <c r="FY19" s="659"/>
      <c r="FZ19" s="659"/>
      <c r="GA19" s="659"/>
      <c r="GB19" s="659"/>
      <c r="GC19" s="659"/>
      <c r="GD19" s="659"/>
      <c r="GE19" s="659"/>
      <c r="GF19" s="659"/>
      <c r="GG19" s="659"/>
      <c r="GH19" s="659"/>
      <c r="GI19" s="659"/>
      <c r="GJ19" s="659"/>
      <c r="GK19" s="659"/>
      <c r="GL19" s="659"/>
      <c r="GM19" s="659"/>
      <c r="GN19" s="659"/>
      <c r="GO19" s="659"/>
      <c r="GP19" s="659"/>
      <c r="GQ19" s="659"/>
      <c r="GR19" s="659"/>
      <c r="GS19" s="659"/>
      <c r="GT19" s="659"/>
      <c r="GU19" s="659"/>
      <c r="GV19" s="659"/>
      <c r="GW19" s="659"/>
      <c r="GX19" s="659"/>
      <c r="GY19" s="659"/>
      <c r="GZ19" s="659"/>
      <c r="HA19" s="659"/>
      <c r="HB19" s="659"/>
      <c r="HC19" s="659"/>
      <c r="HD19" s="659"/>
      <c r="HE19" s="659"/>
      <c r="HF19" s="659"/>
      <c r="HG19" s="659"/>
      <c r="HH19" s="659"/>
      <c r="HI19" s="659"/>
      <c r="HJ19" s="659"/>
      <c r="HK19" s="659"/>
      <c r="HL19" s="659"/>
      <c r="HM19" s="659"/>
      <c r="HN19" s="659"/>
      <c r="HO19" s="659"/>
      <c r="HP19" s="659"/>
      <c r="HQ19" s="659"/>
      <c r="HR19" s="659"/>
      <c r="HS19" s="659"/>
      <c r="HT19" s="659"/>
      <c r="HU19" s="659"/>
      <c r="HV19" s="659"/>
      <c r="HW19" s="659"/>
      <c r="HX19" s="659"/>
      <c r="HY19" s="659"/>
      <c r="HZ19" s="659"/>
      <c r="IA19" s="659"/>
      <c r="IB19" s="659"/>
      <c r="IC19" s="659"/>
      <c r="ID19" s="659"/>
      <c r="IE19" s="659"/>
      <c r="IF19" s="659"/>
      <c r="IG19" s="659"/>
      <c r="IH19" s="659"/>
      <c r="II19" s="659"/>
      <c r="IJ19" s="659"/>
      <c r="IK19" s="659"/>
      <c r="IL19" s="659"/>
      <c r="IM19" s="659"/>
      <c r="IN19" s="659"/>
      <c r="IO19" s="659"/>
      <c r="IP19" s="659"/>
      <c r="IQ19" s="659"/>
      <c r="IR19" s="659"/>
      <c r="IS19" s="659"/>
      <c r="IT19" s="659"/>
      <c r="IU19" s="659"/>
    </row>
    <row r="20" spans="1:255" s="60" customFormat="1" ht="19.5" customHeight="1">
      <c r="A20" s="627" t="s">
        <v>238</v>
      </c>
      <c r="B20" s="627"/>
      <c r="C20" s="627"/>
      <c r="D20" s="627"/>
      <c r="E20" s="627"/>
      <c r="F20" s="627"/>
      <c r="G20" s="627"/>
    </row>
    <row r="21" spans="1:255" s="10" customFormat="1" ht="20.25">
      <c r="A21" s="150" t="s">
        <v>165</v>
      </c>
      <c r="B21" s="151"/>
      <c r="C21" s="151"/>
      <c r="D21" s="151"/>
      <c r="E21" s="151"/>
      <c r="F21" s="151"/>
      <c r="G21" s="151"/>
    </row>
    <row r="22" spans="1:255" s="10" customFormat="1" ht="103.5" customHeight="1">
      <c r="A22" s="631" t="s">
        <v>261</v>
      </c>
      <c r="B22" s="635"/>
      <c r="C22" s="635"/>
      <c r="D22" s="635"/>
      <c r="E22" s="635"/>
      <c r="F22" s="635"/>
      <c r="G22" s="635"/>
    </row>
    <row r="23" spans="1:255" s="10" customFormat="1" ht="42" customHeight="1">
      <c r="A23" s="631" t="s">
        <v>262</v>
      </c>
      <c r="B23" s="635"/>
      <c r="C23" s="635"/>
      <c r="D23" s="635"/>
      <c r="E23" s="635"/>
      <c r="F23" s="635"/>
      <c r="G23" s="635"/>
    </row>
    <row r="24" spans="1:255" s="15" customFormat="1" ht="85.5" customHeight="1">
      <c r="A24" s="217" t="s">
        <v>11</v>
      </c>
      <c r="B24" s="215" t="s">
        <v>12</v>
      </c>
      <c r="C24" s="213" t="s">
        <v>13</v>
      </c>
      <c r="D24" s="213" t="s">
        <v>14</v>
      </c>
      <c r="E24" s="215" t="s">
        <v>15</v>
      </c>
      <c r="F24" s="215" t="s">
        <v>16</v>
      </c>
      <c r="G24" s="215" t="s">
        <v>17</v>
      </c>
      <c r="H24" s="13"/>
    </row>
    <row r="25" spans="1:255" s="15" customFormat="1" ht="20.25">
      <c r="A25" s="217">
        <v>1</v>
      </c>
      <c r="B25" s="217">
        <v>2</v>
      </c>
      <c r="C25" s="217">
        <v>3</v>
      </c>
      <c r="D25" s="217">
        <v>4</v>
      </c>
      <c r="E25" s="156">
        <v>5</v>
      </c>
      <c r="F25" s="217">
        <v>6</v>
      </c>
      <c r="G25" s="156">
        <v>7</v>
      </c>
    </row>
    <row r="26" spans="1:255" s="15" customFormat="1" ht="66.75" customHeight="1">
      <c r="A26" s="157" t="s">
        <v>18</v>
      </c>
      <c r="B26" s="158" t="s">
        <v>19</v>
      </c>
      <c r="C26" s="159">
        <f>C63+C47</f>
        <v>598527.6</v>
      </c>
      <c r="D26" s="159">
        <f>D63+D47</f>
        <v>598527.6</v>
      </c>
      <c r="E26" s="270">
        <f>D26-C26</f>
        <v>0</v>
      </c>
      <c r="F26" s="270">
        <f>D26/C26*100</f>
        <v>100</v>
      </c>
      <c r="G26" s="236" t="s">
        <v>120</v>
      </c>
      <c r="H26" s="16"/>
      <c r="I26" s="18"/>
      <c r="J26" s="18"/>
      <c r="K26" s="18"/>
    </row>
    <row r="27" spans="1:255" s="19" customFormat="1" ht="60.75">
      <c r="A27" s="160" t="s">
        <v>20</v>
      </c>
      <c r="B27" s="181"/>
      <c r="C27" s="181"/>
      <c r="D27" s="181"/>
      <c r="E27" s="181"/>
      <c r="F27" s="181"/>
      <c r="G27" s="181"/>
    </row>
    <row r="28" spans="1:255" s="11" customFormat="1" ht="226.5" customHeight="1">
      <c r="A28" s="680" t="s">
        <v>465</v>
      </c>
      <c r="B28" s="683" t="s">
        <v>43</v>
      </c>
      <c r="C28" s="683">
        <v>119</v>
      </c>
      <c r="D28" s="683">
        <v>84.94</v>
      </c>
      <c r="E28" s="683">
        <f>D28-C28</f>
        <v>-34.06</v>
      </c>
      <c r="F28" s="686">
        <f>D28/C28*100</f>
        <v>71.378151260504197</v>
      </c>
      <c r="G28" s="666" t="s">
        <v>475</v>
      </c>
    </row>
    <row r="29" spans="1:255" s="11" customFormat="1" ht="271.5" customHeight="1">
      <c r="A29" s="681"/>
      <c r="B29" s="684"/>
      <c r="C29" s="684"/>
      <c r="D29" s="684"/>
      <c r="E29" s="684"/>
      <c r="F29" s="687"/>
      <c r="G29" s="667"/>
    </row>
    <row r="30" spans="1:255" s="11" customFormat="1" ht="249.75" customHeight="1">
      <c r="A30" s="681"/>
      <c r="B30" s="684"/>
      <c r="C30" s="684"/>
      <c r="D30" s="684"/>
      <c r="E30" s="684"/>
      <c r="F30" s="687"/>
      <c r="G30" s="667"/>
    </row>
    <row r="31" spans="1:255" s="11" customFormat="1" ht="321.75" customHeight="1">
      <c r="A31" s="681"/>
      <c r="B31" s="684"/>
      <c r="C31" s="684"/>
      <c r="D31" s="684"/>
      <c r="E31" s="684"/>
      <c r="F31" s="687"/>
      <c r="G31" s="667"/>
    </row>
    <row r="32" spans="1:255" s="11" customFormat="1" ht="230.25" customHeight="1">
      <c r="A32" s="682"/>
      <c r="B32" s="685"/>
      <c r="C32" s="685"/>
      <c r="D32" s="685"/>
      <c r="E32" s="685"/>
      <c r="F32" s="688"/>
      <c r="G32" s="689"/>
    </row>
    <row r="33" spans="1:11" s="20" customFormat="1" ht="142.5" customHeight="1">
      <c r="A33" s="288" t="s">
        <v>44</v>
      </c>
      <c r="B33" s="228" t="s">
        <v>22</v>
      </c>
      <c r="C33" s="289">
        <v>100</v>
      </c>
      <c r="D33" s="263">
        <v>100</v>
      </c>
      <c r="E33" s="261">
        <f>D33-C33</f>
        <v>0</v>
      </c>
      <c r="F33" s="262">
        <f>D33/C33*100</f>
        <v>100</v>
      </c>
      <c r="G33" s="236" t="s">
        <v>357</v>
      </c>
      <c r="I33" s="22"/>
      <c r="J33" s="22"/>
      <c r="K33" s="22"/>
    </row>
    <row r="34" spans="1:11" s="10" customFormat="1" ht="20.25">
      <c r="A34" s="631" t="s">
        <v>168</v>
      </c>
      <c r="B34" s="631"/>
      <c r="C34" s="631"/>
      <c r="D34" s="631"/>
      <c r="E34" s="631"/>
      <c r="F34" s="631"/>
      <c r="G34" s="631"/>
    </row>
    <row r="35" spans="1:11" s="23" customFormat="1" ht="29.25" customHeight="1">
      <c r="A35" s="148" t="s">
        <v>72</v>
      </c>
      <c r="B35" s="151"/>
      <c r="C35" s="151"/>
      <c r="D35" s="151"/>
      <c r="E35" s="151"/>
      <c r="F35" s="151"/>
      <c r="G35" s="151"/>
    </row>
    <row r="36" spans="1:11" s="10" customFormat="1" ht="43.5" customHeight="1">
      <c r="A36" s="644" t="s">
        <v>232</v>
      </c>
      <c r="B36" s="644"/>
      <c r="C36" s="644"/>
      <c r="D36" s="644"/>
      <c r="E36" s="644"/>
      <c r="F36" s="644"/>
      <c r="G36" s="644"/>
    </row>
    <row r="37" spans="1:11" s="23" customFormat="1" ht="27" customHeight="1">
      <c r="A37" s="150" t="s">
        <v>165</v>
      </c>
      <c r="B37" s="151"/>
      <c r="C37" s="151"/>
      <c r="D37" s="151"/>
      <c r="E37" s="151"/>
      <c r="F37" s="151"/>
      <c r="G37" s="151"/>
    </row>
    <row r="38" spans="1:11" s="24" customFormat="1" ht="45" customHeight="1">
      <c r="A38" s="644" t="s">
        <v>263</v>
      </c>
      <c r="B38" s="644"/>
      <c r="C38" s="644"/>
      <c r="D38" s="644"/>
      <c r="E38" s="644"/>
      <c r="F38" s="644"/>
      <c r="G38" s="644"/>
    </row>
    <row r="39" spans="1:11" s="10" customFormat="1" ht="108.75" customHeight="1">
      <c r="A39" s="293" t="s">
        <v>24</v>
      </c>
      <c r="B39" s="293" t="s">
        <v>12</v>
      </c>
      <c r="C39" s="293" t="s">
        <v>13</v>
      </c>
      <c r="D39" s="293" t="s">
        <v>14</v>
      </c>
      <c r="E39" s="293" t="s">
        <v>15</v>
      </c>
      <c r="F39" s="293" t="s">
        <v>16</v>
      </c>
      <c r="G39" s="293" t="s">
        <v>17</v>
      </c>
    </row>
    <row r="40" spans="1:11" s="15" customFormat="1" ht="25.5" customHeight="1">
      <c r="A40" s="217">
        <v>1</v>
      </c>
      <c r="B40" s="217">
        <v>2</v>
      </c>
      <c r="C40" s="217">
        <v>3</v>
      </c>
      <c r="D40" s="217">
        <v>4</v>
      </c>
      <c r="E40" s="217">
        <v>5</v>
      </c>
      <c r="F40" s="217">
        <v>6</v>
      </c>
      <c r="G40" s="217">
        <v>7</v>
      </c>
      <c r="H40" s="25"/>
    </row>
    <row r="41" spans="1:11" s="15" customFormat="1" ht="100.5" customHeight="1">
      <c r="A41" s="227" t="s">
        <v>45</v>
      </c>
      <c r="B41" s="228" t="s">
        <v>34</v>
      </c>
      <c r="C41" s="397">
        <v>109000</v>
      </c>
      <c r="D41" s="398">
        <v>113747</v>
      </c>
      <c r="E41" s="292">
        <f>D41-C41</f>
        <v>4747</v>
      </c>
      <c r="F41" s="190">
        <f>D41/C41*100</f>
        <v>104.35504587155964</v>
      </c>
      <c r="G41" s="399" t="s">
        <v>466</v>
      </c>
      <c r="H41" s="25"/>
    </row>
    <row r="42" spans="1:11" s="15" customFormat="1" ht="55.5" customHeight="1">
      <c r="A42" s="290" t="s">
        <v>46</v>
      </c>
      <c r="B42" s="291" t="s">
        <v>34</v>
      </c>
      <c r="C42" s="382">
        <v>26</v>
      </c>
      <c r="D42" s="292">
        <v>26</v>
      </c>
      <c r="E42" s="217">
        <f>D42-C42</f>
        <v>0</v>
      </c>
      <c r="F42" s="217">
        <f>D42/C42*100</f>
        <v>100</v>
      </c>
      <c r="G42" s="283" t="s">
        <v>120</v>
      </c>
      <c r="H42" s="25"/>
    </row>
    <row r="43" spans="1:11" s="19" customFormat="1" ht="177.75" customHeight="1">
      <c r="A43" s="290" t="s">
        <v>47</v>
      </c>
      <c r="B43" s="289" t="s">
        <v>34</v>
      </c>
      <c r="C43" s="381">
        <v>230</v>
      </c>
      <c r="D43" s="292">
        <v>200</v>
      </c>
      <c r="E43" s="258">
        <f>D43-C43</f>
        <v>-30</v>
      </c>
      <c r="F43" s="190">
        <f>D43/C43*100</f>
        <v>86.956521739130437</v>
      </c>
      <c r="G43" s="168" t="s">
        <v>467</v>
      </c>
      <c r="H43" s="25" t="s">
        <v>291</v>
      </c>
    </row>
    <row r="44" spans="1:11" s="19" customFormat="1" ht="101.25">
      <c r="A44" s="168" t="s">
        <v>27</v>
      </c>
      <c r="B44" s="215" t="s">
        <v>12</v>
      </c>
      <c r="C44" s="215" t="s">
        <v>13</v>
      </c>
      <c r="D44" s="215" t="s">
        <v>14</v>
      </c>
      <c r="E44" s="215" t="s">
        <v>15</v>
      </c>
      <c r="F44" s="215" t="s">
        <v>16</v>
      </c>
      <c r="G44" s="215" t="s">
        <v>17</v>
      </c>
      <c r="H44" s="25"/>
    </row>
    <row r="45" spans="1:11" s="19" customFormat="1" ht="20.25">
      <c r="A45" s="217">
        <v>1</v>
      </c>
      <c r="B45" s="217">
        <v>2</v>
      </c>
      <c r="C45" s="217">
        <v>3</v>
      </c>
      <c r="D45" s="217">
        <v>4</v>
      </c>
      <c r="E45" s="156">
        <v>5</v>
      </c>
      <c r="F45" s="156">
        <v>6</v>
      </c>
      <c r="G45" s="156">
        <v>7</v>
      </c>
      <c r="H45" s="25"/>
    </row>
    <row r="46" spans="1:11" s="15" customFormat="1" ht="66.75" customHeight="1">
      <c r="A46" s="284" t="s">
        <v>37</v>
      </c>
      <c r="B46" s="172" t="s">
        <v>38</v>
      </c>
      <c r="C46" s="285">
        <v>117578</v>
      </c>
      <c r="D46" s="285">
        <v>117578</v>
      </c>
      <c r="E46" s="287">
        <f>D46-C46</f>
        <v>0</v>
      </c>
      <c r="F46" s="287">
        <f>D46/C46*100</f>
        <v>100</v>
      </c>
      <c r="G46" s="236" t="s">
        <v>120</v>
      </c>
      <c r="H46" s="14"/>
    </row>
    <row r="47" spans="1:11" s="27" customFormat="1" ht="69" customHeight="1">
      <c r="A47" s="157" t="s">
        <v>29</v>
      </c>
      <c r="B47" s="191" t="s">
        <v>19</v>
      </c>
      <c r="C47" s="271">
        <f>C46</f>
        <v>117578</v>
      </c>
      <c r="D47" s="271">
        <f>D46</f>
        <v>117578</v>
      </c>
      <c r="E47" s="272">
        <f>D47-C47</f>
        <v>0</v>
      </c>
      <c r="F47" s="272">
        <v>100</v>
      </c>
      <c r="G47" s="236" t="s">
        <v>120</v>
      </c>
      <c r="H47" s="26"/>
    </row>
    <row r="48" spans="1:11" s="10" customFormat="1" ht="20.25">
      <c r="A48" s="177"/>
      <c r="B48" s="177"/>
      <c r="C48" s="177"/>
      <c r="D48" s="177"/>
      <c r="E48" s="177"/>
      <c r="F48" s="177"/>
      <c r="G48" s="177"/>
    </row>
    <row r="49" spans="1:8" s="24" customFormat="1" ht="39" customHeight="1">
      <c r="A49" s="631" t="s">
        <v>175</v>
      </c>
      <c r="B49" s="631"/>
      <c r="C49" s="631"/>
      <c r="D49" s="631"/>
      <c r="E49" s="631"/>
      <c r="F49" s="631"/>
      <c r="G49" s="631"/>
    </row>
    <row r="50" spans="1:8" s="10" customFormat="1" ht="24.75" customHeight="1">
      <c r="A50" s="148" t="s">
        <v>72</v>
      </c>
      <c r="B50" s="151"/>
      <c r="C50" s="151"/>
      <c r="D50" s="151"/>
      <c r="E50" s="151"/>
      <c r="F50" s="151"/>
      <c r="G50" s="151"/>
    </row>
    <row r="51" spans="1:8" s="24" customFormat="1" ht="51.75" customHeight="1">
      <c r="A51" s="644" t="s">
        <v>221</v>
      </c>
      <c r="B51" s="644"/>
      <c r="C51" s="644"/>
      <c r="D51" s="644"/>
      <c r="E51" s="644"/>
      <c r="F51" s="644"/>
      <c r="G51" s="644"/>
    </row>
    <row r="52" spans="1:8" s="10" customFormat="1" ht="31.5" customHeight="1">
      <c r="A52" s="150" t="s">
        <v>165</v>
      </c>
      <c r="B52" s="151"/>
      <c r="C52" s="151"/>
      <c r="D52" s="151"/>
      <c r="E52" s="151"/>
      <c r="F52" s="151"/>
      <c r="G52" s="151"/>
    </row>
    <row r="53" spans="1:8" s="10" customFormat="1" ht="50.25" customHeight="1">
      <c r="A53" s="644" t="s">
        <v>263</v>
      </c>
      <c r="B53" s="644"/>
      <c r="C53" s="644"/>
      <c r="D53" s="644"/>
      <c r="E53" s="644"/>
      <c r="F53" s="644"/>
      <c r="G53" s="644"/>
    </row>
    <row r="54" spans="1:8" s="10" customFormat="1" ht="15" customHeight="1">
      <c r="A54" s="297"/>
      <c r="B54" s="297"/>
      <c r="C54" s="297"/>
      <c r="D54" s="297"/>
      <c r="E54" s="297"/>
      <c r="F54" s="297"/>
      <c r="G54" s="297"/>
    </row>
    <row r="55" spans="1:8" s="10" customFormat="1" ht="107.25" customHeight="1">
      <c r="A55" s="213" t="s">
        <v>24</v>
      </c>
      <c r="B55" s="215" t="s">
        <v>12</v>
      </c>
      <c r="C55" s="213" t="s">
        <v>13</v>
      </c>
      <c r="D55" s="213" t="s">
        <v>14</v>
      </c>
      <c r="E55" s="215" t="s">
        <v>15</v>
      </c>
      <c r="F55" s="215" t="s">
        <v>16</v>
      </c>
      <c r="G55" s="215" t="s">
        <v>17</v>
      </c>
    </row>
    <row r="56" spans="1:8" s="10" customFormat="1" ht="22.5" customHeight="1">
      <c r="A56" s="298">
        <v>1</v>
      </c>
      <c r="B56" s="298">
        <v>2</v>
      </c>
      <c r="C56" s="298">
        <v>3</v>
      </c>
      <c r="D56" s="298">
        <v>4</v>
      </c>
      <c r="E56" s="156">
        <v>5</v>
      </c>
      <c r="F56" s="156">
        <v>6</v>
      </c>
      <c r="G56" s="156">
        <v>7</v>
      </c>
    </row>
    <row r="57" spans="1:8" s="10" customFormat="1" ht="102.75" customHeight="1">
      <c r="A57" s="310" t="s">
        <v>45</v>
      </c>
      <c r="B57" s="396" t="s">
        <v>34</v>
      </c>
      <c r="C57" s="397">
        <v>109000</v>
      </c>
      <c r="D57" s="398">
        <v>113747</v>
      </c>
      <c r="E57" s="398">
        <f>D57-C57</f>
        <v>4747</v>
      </c>
      <c r="F57" s="312">
        <f>D57/C57*100</f>
        <v>104.35504587155964</v>
      </c>
      <c r="G57" s="399" t="s">
        <v>466</v>
      </c>
    </row>
    <row r="58" spans="1:8" s="10" customFormat="1" ht="54.75" customHeight="1">
      <c r="A58" s="227" t="s">
        <v>46</v>
      </c>
      <c r="B58" s="228" t="s">
        <v>34</v>
      </c>
      <c r="C58" s="412">
        <v>26</v>
      </c>
      <c r="D58" s="292">
        <v>26</v>
      </c>
      <c r="E58" s="292">
        <f t="shared" ref="E58:E59" si="0">D58-C58</f>
        <v>0</v>
      </c>
      <c r="F58" s="434">
        <f t="shared" ref="F58:F59" si="1">D58/C58*100</f>
        <v>100</v>
      </c>
      <c r="G58" s="283" t="s">
        <v>120</v>
      </c>
    </row>
    <row r="59" spans="1:8" s="10" customFormat="1" ht="165.75" customHeight="1">
      <c r="A59" s="227" t="s">
        <v>47</v>
      </c>
      <c r="B59" s="228" t="s">
        <v>34</v>
      </c>
      <c r="C59" s="402">
        <v>230</v>
      </c>
      <c r="D59" s="292">
        <v>200</v>
      </c>
      <c r="E59" s="292">
        <f t="shared" si="0"/>
        <v>-30</v>
      </c>
      <c r="F59" s="190">
        <f t="shared" si="1"/>
        <v>86.956521739130437</v>
      </c>
      <c r="G59" s="168" t="s">
        <v>467</v>
      </c>
    </row>
    <row r="60" spans="1:8" s="10" customFormat="1" ht="27.75" customHeight="1">
      <c r="A60" s="310"/>
      <c r="B60" s="228"/>
      <c r="C60" s="311"/>
      <c r="D60" s="294"/>
      <c r="E60" s="309"/>
      <c r="F60" s="312"/>
      <c r="G60" s="156"/>
    </row>
    <row r="61" spans="1:8" s="10" customFormat="1" ht="106.5" customHeight="1">
      <c r="A61" s="166" t="s">
        <v>27</v>
      </c>
      <c r="B61" s="293" t="s">
        <v>12</v>
      </c>
      <c r="C61" s="293" t="s">
        <v>13</v>
      </c>
      <c r="D61" s="293" t="s">
        <v>14</v>
      </c>
      <c r="E61" s="293" t="s">
        <v>15</v>
      </c>
      <c r="F61" s="293" t="s">
        <v>16</v>
      </c>
      <c r="G61" s="293" t="s">
        <v>17</v>
      </c>
      <c r="H61" s="25"/>
    </row>
    <row r="62" spans="1:8" s="10" customFormat="1" ht="51.75" customHeight="1">
      <c r="A62" s="173" t="s">
        <v>31</v>
      </c>
      <c r="B62" s="293" t="s">
        <v>19</v>
      </c>
      <c r="C62" s="316">
        <f>478254+2695.6</f>
        <v>480949.6</v>
      </c>
      <c r="D62" s="161">
        <v>480949.6</v>
      </c>
      <c r="E62" s="269">
        <f>D62-C62</f>
        <v>0</v>
      </c>
      <c r="F62" s="269">
        <v>100</v>
      </c>
      <c r="G62" s="283" t="s">
        <v>120</v>
      </c>
      <c r="H62" s="25"/>
    </row>
    <row r="63" spans="1:8" s="10" customFormat="1" ht="60.75">
      <c r="A63" s="313" t="s">
        <v>29</v>
      </c>
      <c r="B63" s="314" t="s">
        <v>19</v>
      </c>
      <c r="C63" s="315">
        <f>C62</f>
        <v>480949.6</v>
      </c>
      <c r="D63" s="315">
        <f>D62</f>
        <v>480949.6</v>
      </c>
      <c r="E63" s="416">
        <f>E62</f>
        <v>0</v>
      </c>
      <c r="F63" s="416">
        <f>D63/C63*100</f>
        <v>100</v>
      </c>
      <c r="G63" s="419" t="s">
        <v>120</v>
      </c>
      <c r="H63" s="25"/>
    </row>
    <row r="64" spans="1:8" s="29" customFormat="1" ht="20.25">
      <c r="A64" s="174"/>
      <c r="B64" s="175"/>
      <c r="C64" s="176"/>
      <c r="D64" s="176"/>
      <c r="E64" s="176"/>
      <c r="F64" s="176"/>
      <c r="G64" s="176"/>
      <c r="H64" s="26"/>
    </row>
    <row r="65" spans="1:9" s="30" customFormat="1" ht="21" customHeight="1">
      <c r="A65" s="177"/>
      <c r="B65" s="177"/>
      <c r="C65" s="177"/>
      <c r="D65" s="177"/>
      <c r="E65" s="177"/>
      <c r="F65" s="177"/>
      <c r="G65" s="177"/>
    </row>
    <row r="66" spans="1:9" s="32" customFormat="1" ht="21.75" customHeight="1">
      <c r="A66" s="240" t="s">
        <v>32</v>
      </c>
      <c r="B66" s="240"/>
      <c r="C66" s="240"/>
      <c r="D66" s="240"/>
      <c r="G66" s="240" t="s">
        <v>484</v>
      </c>
      <c r="H66" s="31"/>
      <c r="I66" s="39"/>
    </row>
    <row r="67" spans="1:9" s="29" customFormat="1" ht="39" customHeight="1">
      <c r="A67" s="240" t="s">
        <v>144</v>
      </c>
      <c r="B67" s="240"/>
      <c r="C67" s="240"/>
      <c r="D67" s="177"/>
      <c r="G67" s="544" t="s">
        <v>485</v>
      </c>
      <c r="H67" s="26"/>
      <c r="I67" s="28"/>
    </row>
    <row r="68" spans="1:9" s="33" customFormat="1" ht="21" customHeight="1">
      <c r="A68" s="177"/>
      <c r="B68" s="177"/>
      <c r="C68" s="177"/>
      <c r="D68" s="177"/>
      <c r="E68" s="177"/>
      <c r="F68" s="177"/>
      <c r="G68" s="177"/>
    </row>
    <row r="69" spans="1:9" ht="15.75">
      <c r="A69" s="33"/>
      <c r="B69" s="33"/>
      <c r="C69" s="33"/>
      <c r="D69" s="33"/>
      <c r="E69" s="33"/>
      <c r="F69" s="33"/>
      <c r="G69" s="33"/>
    </row>
  </sheetData>
  <sheetProtection selectLockedCells="1" selectUnlockedCells="1"/>
  <mergeCells count="63">
    <mergeCell ref="A20:G20"/>
    <mergeCell ref="A34:G34"/>
    <mergeCell ref="H19:M19"/>
    <mergeCell ref="F6:G6"/>
    <mergeCell ref="A8:G8"/>
    <mergeCell ref="A9:G9"/>
    <mergeCell ref="A11:D11"/>
    <mergeCell ref="A12:G12"/>
    <mergeCell ref="A13:G13"/>
    <mergeCell ref="A15:G15"/>
    <mergeCell ref="A16:G16"/>
    <mergeCell ref="A17:G17"/>
    <mergeCell ref="A18:G18"/>
    <mergeCell ref="A19:G19"/>
    <mergeCell ref="A23:G23"/>
    <mergeCell ref="CT19:CZ19"/>
    <mergeCell ref="DA19:DG19"/>
    <mergeCell ref="U19:AA19"/>
    <mergeCell ref="AB19:AH19"/>
    <mergeCell ref="AI19:AO19"/>
    <mergeCell ref="AP19:AV19"/>
    <mergeCell ref="AW19:BC19"/>
    <mergeCell ref="CM19:CS19"/>
    <mergeCell ref="BK19:BQ19"/>
    <mergeCell ref="BR19:BX19"/>
    <mergeCell ref="BY19:CE19"/>
    <mergeCell ref="CF19:CL19"/>
    <mergeCell ref="N19:T19"/>
    <mergeCell ref="IR19:IU19"/>
    <mergeCell ref="A22:G22"/>
    <mergeCell ref="FZ19:GF19"/>
    <mergeCell ref="GG19:GM19"/>
    <mergeCell ref="GN19:GT19"/>
    <mergeCell ref="GU19:HA19"/>
    <mergeCell ref="HB19:HH19"/>
    <mergeCell ref="HI19:HO19"/>
    <mergeCell ref="EJ19:EP19"/>
    <mergeCell ref="EQ19:EW19"/>
    <mergeCell ref="EX19:FD19"/>
    <mergeCell ref="FE19:FK19"/>
    <mergeCell ref="FL19:FR19"/>
    <mergeCell ref="FS19:FY19"/>
    <mergeCell ref="BD19:BJ19"/>
    <mergeCell ref="HP19:HV19"/>
    <mergeCell ref="HW19:IC19"/>
    <mergeCell ref="ID19:IJ19"/>
    <mergeCell ref="IK19:IQ19"/>
    <mergeCell ref="DH19:DN19"/>
    <mergeCell ref="DO19:DU19"/>
    <mergeCell ref="DV19:EB19"/>
    <mergeCell ref="EC19:EI19"/>
    <mergeCell ref="A53:G53"/>
    <mergeCell ref="A28:A32"/>
    <mergeCell ref="B28:B32"/>
    <mergeCell ref="C28:C32"/>
    <mergeCell ref="D28:D32"/>
    <mergeCell ref="E28:E32"/>
    <mergeCell ref="F28:F32"/>
    <mergeCell ref="G28:G32"/>
    <mergeCell ref="A36:G36"/>
    <mergeCell ref="A38:G38"/>
    <mergeCell ref="A49:G49"/>
    <mergeCell ref="A51:G51"/>
  </mergeCells>
  <printOptions horizontalCentered="1"/>
  <pageMargins left="0.39370078740157483" right="0.19685039370078741" top="0.39370078740157483" bottom="0.39370078740157483" header="0.51181102362204722" footer="0.51181102362204722"/>
  <pageSetup paperSize="9" scale="6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53</vt:i4>
      </vt:variant>
    </vt:vector>
  </HeadingPairs>
  <TitlesOfParts>
    <vt:vector size="87" baseType="lpstr">
      <vt:lpstr>001 </vt:lpstr>
      <vt:lpstr>003</vt:lpstr>
      <vt:lpstr>004</vt:lpstr>
      <vt:lpstr>005</vt:lpstr>
      <vt:lpstr>006</vt:lpstr>
      <vt:lpstr>007</vt:lpstr>
      <vt:lpstr> 008</vt:lpstr>
      <vt:lpstr>009</vt:lpstr>
      <vt:lpstr>011</vt:lpstr>
      <vt:lpstr>013</vt:lpstr>
      <vt:lpstr>014</vt:lpstr>
      <vt:lpstr>016</vt:lpstr>
      <vt:lpstr>017</vt:lpstr>
      <vt:lpstr>018</vt:lpstr>
      <vt:lpstr>019</vt:lpstr>
      <vt:lpstr>020</vt:lpstr>
      <vt:lpstr>021</vt:lpstr>
      <vt:lpstr>022</vt:lpstr>
      <vt:lpstr>026</vt:lpstr>
      <vt:lpstr>027</vt:lpstr>
      <vt:lpstr>029</vt:lpstr>
      <vt:lpstr>030</vt:lpstr>
      <vt:lpstr>033</vt:lpstr>
      <vt:lpstr>036</vt:lpstr>
      <vt:lpstr>037</vt:lpstr>
      <vt:lpstr>038</vt:lpstr>
      <vt:lpstr>039</vt:lpstr>
      <vt:lpstr>043</vt:lpstr>
      <vt:lpstr>045</vt:lpstr>
      <vt:lpstr>046</vt:lpstr>
      <vt:lpstr>047</vt:lpstr>
      <vt:lpstr>049</vt:lpstr>
      <vt:lpstr>108</vt:lpstr>
      <vt:lpstr>119</vt:lpstr>
      <vt:lpstr>' 008'!__________xlnm._FilterDatabase_5</vt:lpstr>
      <vt:lpstr>'045'!_________xlnm._FilterDatabase_5</vt:lpstr>
      <vt:lpstr>' 008'!_______xlnm._FilterDatabase</vt:lpstr>
      <vt:lpstr>' 008'!_______xlnm.Print_Area</vt:lpstr>
      <vt:lpstr>'045'!______xlnm._FilterDatabase</vt:lpstr>
      <vt:lpstr>'045'!______xlnm.Print_Area</vt:lpstr>
      <vt:lpstr>'022'!_____xlnm._FilterDatabase</vt:lpstr>
      <vt:lpstr>'022'!_____xlnm._FilterDatabase_5</vt:lpstr>
      <vt:lpstr>'022'!_____xlnm.Print_Area</vt:lpstr>
      <vt:lpstr>'011'!____xlnm._FilterDatabase</vt:lpstr>
      <vt:lpstr>'011'!____xlnm._FilterDatabase_5</vt:lpstr>
      <vt:lpstr>'011'!____xlnm.Print_Area</vt:lpstr>
      <vt:lpstr>'007'!___xlnm._FilterDatabase</vt:lpstr>
      <vt:lpstr>'007'!___xlnm._FilterDatabase_5</vt:lpstr>
      <vt:lpstr>'007'!___xlnm.Print_Area</vt:lpstr>
      <vt:lpstr>'004'!__xlnm._FilterDatabase</vt:lpstr>
      <vt:lpstr>'004'!__xlnm._FilterDatabase_5</vt:lpstr>
      <vt:lpstr>'004'!__xlnm.Print_Area</vt:lpstr>
      <vt:lpstr>'003'!_GoBack</vt:lpstr>
      <vt:lpstr>' 008'!Область_печати</vt:lpstr>
      <vt:lpstr>'001 '!Область_печати</vt:lpstr>
      <vt:lpstr>'003'!Область_печати</vt:lpstr>
      <vt:lpstr>'004'!Область_печати</vt:lpstr>
      <vt:lpstr>'005'!Область_печати</vt:lpstr>
      <vt:lpstr>'006'!Область_печати</vt:lpstr>
      <vt:lpstr>'007'!Область_печати</vt:lpstr>
      <vt:lpstr>'009'!Область_печати</vt:lpstr>
      <vt:lpstr>'011'!Область_печати</vt:lpstr>
      <vt:lpstr>'013'!Область_печати</vt:lpstr>
      <vt:lpstr>'014'!Область_печати</vt:lpstr>
      <vt:lpstr>'016'!Область_печати</vt:lpstr>
      <vt:lpstr>'017'!Область_печати</vt:lpstr>
      <vt:lpstr>'018'!Область_печати</vt:lpstr>
      <vt:lpstr>'019'!Область_печати</vt:lpstr>
      <vt:lpstr>'020'!Область_печати</vt:lpstr>
      <vt:lpstr>'021'!Область_печати</vt:lpstr>
      <vt:lpstr>'022'!Область_печати</vt:lpstr>
      <vt:lpstr>'026'!Область_печати</vt:lpstr>
      <vt:lpstr>'027'!Область_печати</vt:lpstr>
      <vt:lpstr>'029'!Область_печати</vt:lpstr>
      <vt:lpstr>'030'!Область_печати</vt:lpstr>
      <vt:lpstr>'033'!Область_печати</vt:lpstr>
      <vt:lpstr>'036'!Область_печати</vt:lpstr>
      <vt:lpstr>'037'!Область_печати</vt:lpstr>
      <vt:lpstr>'038'!Область_печати</vt:lpstr>
      <vt:lpstr>'039'!Область_печати</vt:lpstr>
      <vt:lpstr>'043'!Область_печати</vt:lpstr>
      <vt:lpstr>'045'!Область_печати</vt:lpstr>
      <vt:lpstr>'046'!Область_печати</vt:lpstr>
      <vt:lpstr>'047'!Область_печати</vt:lpstr>
      <vt:lpstr>'049'!Область_печати</vt:lpstr>
      <vt:lpstr>'108'!Область_печати</vt:lpstr>
      <vt:lpstr>'119'!Область_печати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2017-03-30T11:43:02Z</dcterms:modified>
</cp:coreProperties>
</file>